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E:\Programieren\Kalender ewig ohne Makros hochladen\"/>
    </mc:Choice>
  </mc:AlternateContent>
  <xr:revisionPtr revIDLastSave="0" documentId="8_{6C0D453B-353B-4405-BD93-1465AD653023}" xr6:coauthVersionLast="47" xr6:coauthVersionMax="47" xr10:uidLastSave="{00000000-0000-0000-0000-000000000000}"/>
  <bookViews>
    <workbookView xWindow="15" yWindow="15" windowWidth="28770" windowHeight="14955" xr2:uid="{A458083A-593E-4536-8DAD-6A94106BD9EC}"/>
  </bookViews>
  <sheets>
    <sheet name="Kalender" sheetId="2" r:id="rId1"/>
    <sheet name="Einträge" sheetId="3" r:id="rId2"/>
    <sheet name="Feiertage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7" i="2" l="1"/>
  <c r="I37" i="2"/>
  <c r="G37" i="2"/>
  <c r="E37" i="2"/>
  <c r="C37" i="2"/>
  <c r="A37" i="2"/>
  <c r="K36" i="2" l="1"/>
  <c r="I41" i="2"/>
  <c r="I36" i="2" l="1"/>
  <c r="G41" i="2" l="1"/>
  <c r="E41" i="2"/>
  <c r="C41" i="2"/>
  <c r="A41" i="2"/>
  <c r="C40" i="2"/>
  <c r="A40" i="2"/>
  <c r="K39" i="2"/>
  <c r="I39" i="2"/>
  <c r="G39" i="2"/>
  <c r="E39" i="2"/>
  <c r="C39" i="2"/>
  <c r="A39" i="2"/>
  <c r="K38" i="2"/>
  <c r="I38" i="2"/>
  <c r="G38" i="2"/>
  <c r="E38" i="2"/>
  <c r="C38" i="2"/>
  <c r="A38" i="2"/>
  <c r="A1" i="5"/>
  <c r="B20" i="5" l="1"/>
  <c r="J41" i="2" s="1"/>
  <c r="D12" i="5"/>
  <c r="D15" i="5"/>
  <c r="D7" i="5"/>
  <c r="D3" i="5"/>
  <c r="D14" i="5"/>
  <c r="D2" i="5"/>
  <c r="D13" i="5"/>
  <c r="D5" i="5"/>
  <c r="B17" i="5"/>
  <c r="H41" i="2" s="1"/>
  <c r="B13" i="5"/>
  <c r="D41" i="2" s="1"/>
  <c r="B14" i="5"/>
  <c r="J39" i="2" s="1"/>
  <c r="B18" i="5"/>
  <c r="B40" i="2" s="1"/>
  <c r="B19" i="5"/>
  <c r="D40" i="2" s="1"/>
  <c r="B15" i="5"/>
  <c r="F41" i="2" s="1"/>
  <c r="B6" i="5"/>
  <c r="B8" i="5"/>
  <c r="L38" i="2" s="1"/>
  <c r="B16" i="5"/>
  <c r="L39" i="2" s="1"/>
  <c r="B3" i="5"/>
  <c r="D38" i="2" s="1"/>
  <c r="B2" i="5"/>
  <c r="B38" i="2" s="1"/>
  <c r="D8" i="5" l="1"/>
  <c r="D4" i="5"/>
  <c r="D11" i="5"/>
  <c r="D10" i="5"/>
  <c r="D6" i="5"/>
  <c r="D9" i="5"/>
  <c r="B5" i="5"/>
  <c r="F38" i="2" s="1"/>
  <c r="H38" i="2"/>
  <c r="B12" i="5"/>
  <c r="H39" i="2" s="1"/>
  <c r="B11" i="5"/>
  <c r="F39" i="2" s="1"/>
  <c r="B7" i="5"/>
  <c r="J38" i="2" s="1"/>
  <c r="B10" i="5"/>
  <c r="D39" i="2" s="1"/>
  <c r="B9" i="5"/>
  <c r="B39" i="2" s="1"/>
  <c r="B4" i="5"/>
  <c r="B41" i="2" s="1"/>
  <c r="G36" i="2" l="1"/>
  <c r="E36" i="2" l="1"/>
  <c r="A33" i="2" l="1"/>
  <c r="B33" i="2"/>
  <c r="C33" i="2"/>
  <c r="D33" i="2"/>
  <c r="E33" i="2"/>
  <c r="F33" i="2"/>
  <c r="G33" i="2"/>
  <c r="H33" i="2"/>
  <c r="I33" i="2"/>
  <c r="J33" i="2"/>
  <c r="K33" i="2"/>
  <c r="L33" i="2"/>
  <c r="A34" i="2"/>
  <c r="B34" i="2"/>
  <c r="C34" i="2"/>
  <c r="D34" i="2"/>
  <c r="E34" i="2"/>
  <c r="F34" i="2"/>
  <c r="G34" i="2"/>
  <c r="H34" i="2"/>
  <c r="I34" i="2"/>
  <c r="J34" i="2"/>
  <c r="K34" i="2"/>
  <c r="L34" i="2"/>
  <c r="A5" i="2"/>
  <c r="B5" i="2"/>
  <c r="C5" i="2"/>
  <c r="D5" i="2"/>
  <c r="E5" i="2"/>
  <c r="F5" i="2"/>
  <c r="G5" i="2"/>
  <c r="H5" i="2"/>
  <c r="I5" i="2"/>
  <c r="J5" i="2"/>
  <c r="K5" i="2"/>
  <c r="L5" i="2"/>
  <c r="A6" i="2"/>
  <c r="B6" i="2"/>
  <c r="C6" i="2"/>
  <c r="D6" i="2"/>
  <c r="E6" i="2"/>
  <c r="F6" i="2"/>
  <c r="G6" i="2"/>
  <c r="H6" i="2"/>
  <c r="I6" i="2"/>
  <c r="J6" i="2"/>
  <c r="K6" i="2"/>
  <c r="L6" i="2"/>
  <c r="A7" i="2"/>
  <c r="B7" i="2"/>
  <c r="C7" i="2"/>
  <c r="D7" i="2"/>
  <c r="E7" i="2"/>
  <c r="F7" i="2"/>
  <c r="G7" i="2"/>
  <c r="H7" i="2"/>
  <c r="I7" i="2"/>
  <c r="J7" i="2"/>
  <c r="K7" i="2"/>
  <c r="L7" i="2"/>
  <c r="A8" i="2"/>
  <c r="B8" i="2"/>
  <c r="C8" i="2"/>
  <c r="D8" i="2"/>
  <c r="E8" i="2"/>
  <c r="F8" i="2"/>
  <c r="G8" i="2"/>
  <c r="H8" i="2"/>
  <c r="I8" i="2"/>
  <c r="J8" i="2"/>
  <c r="K8" i="2"/>
  <c r="L8" i="2"/>
  <c r="A9" i="2"/>
  <c r="B9" i="2"/>
  <c r="C9" i="2"/>
  <c r="D9" i="2"/>
  <c r="E9" i="2"/>
  <c r="F9" i="2"/>
  <c r="G9" i="2"/>
  <c r="H9" i="2"/>
  <c r="I9" i="2"/>
  <c r="J9" i="2"/>
  <c r="K9" i="2"/>
  <c r="L9" i="2"/>
  <c r="A10" i="2"/>
  <c r="B10" i="2"/>
  <c r="C10" i="2"/>
  <c r="D10" i="2"/>
  <c r="E10" i="2"/>
  <c r="F10" i="2"/>
  <c r="G10" i="2"/>
  <c r="H10" i="2"/>
  <c r="I10" i="2"/>
  <c r="J10" i="2"/>
  <c r="K10" i="2"/>
  <c r="L10" i="2"/>
  <c r="A11" i="2"/>
  <c r="B11" i="2"/>
  <c r="C11" i="2"/>
  <c r="D11" i="2"/>
  <c r="E11" i="2"/>
  <c r="F11" i="2"/>
  <c r="G11" i="2"/>
  <c r="H11" i="2"/>
  <c r="I11" i="2"/>
  <c r="J11" i="2"/>
  <c r="K11" i="2"/>
  <c r="L11" i="2"/>
  <c r="A12" i="2"/>
  <c r="B12" i="2"/>
  <c r="C12" i="2"/>
  <c r="D12" i="2"/>
  <c r="E12" i="2"/>
  <c r="F12" i="2"/>
  <c r="G12" i="2"/>
  <c r="H12" i="2"/>
  <c r="I12" i="2"/>
  <c r="J12" i="2"/>
  <c r="K12" i="2"/>
  <c r="L12" i="2"/>
  <c r="A13" i="2"/>
  <c r="B13" i="2"/>
  <c r="C13" i="2"/>
  <c r="D13" i="2"/>
  <c r="E13" i="2"/>
  <c r="F13" i="2"/>
  <c r="G13" i="2"/>
  <c r="H13" i="2"/>
  <c r="I13" i="2"/>
  <c r="J13" i="2"/>
  <c r="K13" i="2"/>
  <c r="L13" i="2"/>
  <c r="A14" i="2"/>
  <c r="B14" i="2"/>
  <c r="C14" i="2"/>
  <c r="D14" i="2"/>
  <c r="E14" i="2"/>
  <c r="F14" i="2"/>
  <c r="G14" i="2"/>
  <c r="H14" i="2"/>
  <c r="I14" i="2"/>
  <c r="J14" i="2"/>
  <c r="K14" i="2"/>
  <c r="L14" i="2"/>
  <c r="A15" i="2"/>
  <c r="B15" i="2"/>
  <c r="C15" i="2"/>
  <c r="D15" i="2"/>
  <c r="E15" i="2"/>
  <c r="F15" i="2"/>
  <c r="G15" i="2"/>
  <c r="H15" i="2"/>
  <c r="I15" i="2"/>
  <c r="J15" i="2"/>
  <c r="K15" i="2"/>
  <c r="L15" i="2"/>
  <c r="A16" i="2"/>
  <c r="B16" i="2"/>
  <c r="C16" i="2"/>
  <c r="D16" i="2"/>
  <c r="E16" i="2"/>
  <c r="F16" i="2"/>
  <c r="G16" i="2"/>
  <c r="H16" i="2"/>
  <c r="I16" i="2"/>
  <c r="J16" i="2"/>
  <c r="K16" i="2"/>
  <c r="L16" i="2"/>
  <c r="A17" i="2"/>
  <c r="B17" i="2"/>
  <c r="C17" i="2"/>
  <c r="D17" i="2"/>
  <c r="E17" i="2"/>
  <c r="F17" i="2"/>
  <c r="G17" i="2"/>
  <c r="H17" i="2"/>
  <c r="I17" i="2"/>
  <c r="J17" i="2"/>
  <c r="K17" i="2"/>
  <c r="L17" i="2"/>
  <c r="A18" i="2"/>
  <c r="B18" i="2"/>
  <c r="C18" i="2"/>
  <c r="D18" i="2"/>
  <c r="E18" i="2"/>
  <c r="F18" i="2"/>
  <c r="G18" i="2"/>
  <c r="H18" i="2"/>
  <c r="I18" i="2"/>
  <c r="J18" i="2"/>
  <c r="K18" i="2"/>
  <c r="L18" i="2"/>
  <c r="A19" i="2"/>
  <c r="B19" i="2"/>
  <c r="C19" i="2"/>
  <c r="D19" i="2"/>
  <c r="E19" i="2"/>
  <c r="F19" i="2"/>
  <c r="G19" i="2"/>
  <c r="H19" i="2"/>
  <c r="I19" i="2"/>
  <c r="J19" i="2"/>
  <c r="K19" i="2"/>
  <c r="L19" i="2"/>
  <c r="A20" i="2"/>
  <c r="B20" i="2"/>
  <c r="C20" i="2"/>
  <c r="D20" i="2"/>
  <c r="E20" i="2"/>
  <c r="F20" i="2"/>
  <c r="G20" i="2"/>
  <c r="H20" i="2"/>
  <c r="I20" i="2"/>
  <c r="J20" i="2"/>
  <c r="K20" i="2"/>
  <c r="L20" i="2"/>
  <c r="A21" i="2"/>
  <c r="B21" i="2"/>
  <c r="C21" i="2"/>
  <c r="D21" i="2"/>
  <c r="E21" i="2"/>
  <c r="F21" i="2"/>
  <c r="G21" i="2"/>
  <c r="H21" i="2"/>
  <c r="I21" i="2"/>
  <c r="J21" i="2"/>
  <c r="K21" i="2"/>
  <c r="L21" i="2"/>
  <c r="A22" i="2"/>
  <c r="B22" i="2"/>
  <c r="C22" i="2"/>
  <c r="D22" i="2"/>
  <c r="E22" i="2"/>
  <c r="F22" i="2"/>
  <c r="G22" i="2"/>
  <c r="H22" i="2"/>
  <c r="I22" i="2"/>
  <c r="J22" i="2"/>
  <c r="K22" i="2"/>
  <c r="L22" i="2"/>
  <c r="A23" i="2"/>
  <c r="B23" i="2"/>
  <c r="C23" i="2"/>
  <c r="D23" i="2"/>
  <c r="E23" i="2"/>
  <c r="F23" i="2"/>
  <c r="G23" i="2"/>
  <c r="H23" i="2"/>
  <c r="I23" i="2"/>
  <c r="J23" i="2"/>
  <c r="K23" i="2"/>
  <c r="L23" i="2"/>
  <c r="A24" i="2"/>
  <c r="B24" i="2"/>
  <c r="C24" i="2"/>
  <c r="D24" i="2"/>
  <c r="E24" i="2"/>
  <c r="F24" i="2"/>
  <c r="G24" i="2"/>
  <c r="H24" i="2"/>
  <c r="I24" i="2"/>
  <c r="J24" i="2"/>
  <c r="K24" i="2"/>
  <c r="L24" i="2"/>
  <c r="A25" i="2"/>
  <c r="B25" i="2"/>
  <c r="C25" i="2"/>
  <c r="D25" i="2"/>
  <c r="E25" i="2"/>
  <c r="F25" i="2"/>
  <c r="G25" i="2"/>
  <c r="H25" i="2"/>
  <c r="I25" i="2"/>
  <c r="J25" i="2"/>
  <c r="K25" i="2"/>
  <c r="L25" i="2"/>
  <c r="A26" i="2"/>
  <c r="B26" i="2"/>
  <c r="C26" i="2"/>
  <c r="D26" i="2"/>
  <c r="E26" i="2"/>
  <c r="F26" i="2"/>
  <c r="G26" i="2"/>
  <c r="H26" i="2"/>
  <c r="I26" i="2"/>
  <c r="J26" i="2"/>
  <c r="K26" i="2"/>
  <c r="L26" i="2"/>
  <c r="A27" i="2"/>
  <c r="B27" i="2"/>
  <c r="C27" i="2"/>
  <c r="D27" i="2"/>
  <c r="E27" i="2"/>
  <c r="F27" i="2"/>
  <c r="G27" i="2"/>
  <c r="H27" i="2"/>
  <c r="I27" i="2"/>
  <c r="J27" i="2"/>
  <c r="K27" i="2"/>
  <c r="L27" i="2"/>
  <c r="A28" i="2"/>
  <c r="B28" i="2"/>
  <c r="C28" i="2"/>
  <c r="D28" i="2"/>
  <c r="E28" i="2"/>
  <c r="F28" i="2"/>
  <c r="G28" i="2"/>
  <c r="H28" i="2"/>
  <c r="I28" i="2"/>
  <c r="J28" i="2"/>
  <c r="K28" i="2"/>
  <c r="L28" i="2"/>
  <c r="A29" i="2"/>
  <c r="B29" i="2"/>
  <c r="C29" i="2"/>
  <c r="D29" i="2"/>
  <c r="E29" i="2"/>
  <c r="F29" i="2"/>
  <c r="G29" i="2"/>
  <c r="H29" i="2"/>
  <c r="I29" i="2"/>
  <c r="J29" i="2"/>
  <c r="K29" i="2"/>
  <c r="L29" i="2"/>
  <c r="A30" i="2"/>
  <c r="B30" i="2"/>
  <c r="C30" i="2"/>
  <c r="D30" i="2"/>
  <c r="E30" i="2"/>
  <c r="F30" i="2"/>
  <c r="G30" i="2"/>
  <c r="H30" i="2"/>
  <c r="I30" i="2"/>
  <c r="J30" i="2"/>
  <c r="K30" i="2"/>
  <c r="L30" i="2"/>
  <c r="A31" i="2"/>
  <c r="B31" i="2"/>
  <c r="C31" i="2"/>
  <c r="D31" i="2"/>
  <c r="E31" i="2"/>
  <c r="F31" i="2"/>
  <c r="G31" i="2"/>
  <c r="H31" i="2"/>
  <c r="I31" i="2"/>
  <c r="J31" i="2"/>
  <c r="K31" i="2"/>
  <c r="L31" i="2"/>
  <c r="A32" i="2"/>
  <c r="B32" i="2"/>
  <c r="C32" i="2"/>
  <c r="D32" i="2"/>
  <c r="E32" i="2"/>
  <c r="F32" i="2"/>
  <c r="G32" i="2"/>
  <c r="H32" i="2"/>
  <c r="I32" i="2"/>
  <c r="J32" i="2"/>
  <c r="K32" i="2"/>
  <c r="L32" i="2"/>
  <c r="B4" i="2"/>
  <c r="C4" i="2"/>
  <c r="D4" i="2"/>
  <c r="E4" i="2"/>
  <c r="F4" i="2"/>
  <c r="G4" i="2"/>
  <c r="H4" i="2"/>
  <c r="I4" i="2"/>
  <c r="J4" i="2"/>
  <c r="K4" i="2"/>
  <c r="L4" i="2"/>
  <c r="A4" i="2"/>
</calcChain>
</file>

<file path=xl/sharedStrings.xml><?xml version="1.0" encoding="utf-8"?>
<sst xmlns="http://schemas.openxmlformats.org/spreadsheetml/2006/main" count="63" uniqueCount="48">
  <si>
    <t>Januar</t>
  </si>
  <si>
    <t>Februar</t>
  </si>
  <si>
    <t>März</t>
  </si>
  <si>
    <t>April</t>
  </si>
  <si>
    <t>Mai</t>
  </si>
  <si>
    <t>Juni</t>
  </si>
  <si>
    <t>Juli</t>
  </si>
  <si>
    <t xml:space="preserve">August </t>
  </si>
  <si>
    <t>September</t>
  </si>
  <si>
    <t>Oktober</t>
  </si>
  <si>
    <t>November</t>
  </si>
  <si>
    <t>Dezember</t>
  </si>
  <si>
    <t>Geschlossen</t>
  </si>
  <si>
    <t>Samstage</t>
  </si>
  <si>
    <t>Sonntage</t>
  </si>
  <si>
    <t>Privat 1</t>
  </si>
  <si>
    <t>Neujahr</t>
  </si>
  <si>
    <t>Karfreitag</t>
  </si>
  <si>
    <t>Ostersonntag</t>
  </si>
  <si>
    <t>Ostermontag</t>
  </si>
  <si>
    <t>Tag der Arbeit</t>
  </si>
  <si>
    <t>Pfingstsonntag</t>
  </si>
  <si>
    <t>Pfingstmontag</t>
  </si>
  <si>
    <t>Fronleichnam</t>
  </si>
  <si>
    <t>Allerheiligen</t>
  </si>
  <si>
    <t>Heilige Drei Könige</t>
  </si>
  <si>
    <t>Rosenmontag</t>
  </si>
  <si>
    <t>Christi Himmelfahrt</t>
  </si>
  <si>
    <t>Maria Himmelfahrt</t>
  </si>
  <si>
    <t>Reformationstag</t>
  </si>
  <si>
    <t>Buß- und Bettag</t>
  </si>
  <si>
    <t>Silvester</t>
  </si>
  <si>
    <t>Tag der D Einheit</t>
  </si>
  <si>
    <t>Privat 2</t>
  </si>
  <si>
    <t>1. Weihnachtstag</t>
  </si>
  <si>
    <t>2. Weihnachtstag</t>
  </si>
  <si>
    <t>Feiertage BW</t>
  </si>
  <si>
    <t>Baden - Württemberg</t>
  </si>
  <si>
    <t>Privat 3</t>
  </si>
  <si>
    <t>Privat 4</t>
  </si>
  <si>
    <t>Privat 5</t>
  </si>
  <si>
    <t>Privat 6</t>
  </si>
  <si>
    <t>Privat 7</t>
  </si>
  <si>
    <t>Privat 8</t>
  </si>
  <si>
    <t>Privat 9</t>
  </si>
  <si>
    <t>Machen sie hier Ihre Einträge / Privat bis Privat 9 kann umbenannt werden. Farbe im Kalender nicht änderbar. Doppelte werden Rot angezeigt. Das heißt: Es wird nur 1 Wert angezeigt. Dann immer der letzte eingegebene.</t>
  </si>
  <si>
    <t xml:space="preserve">Privat </t>
  </si>
  <si>
    <t>Ab hier kann kein Eintrag mehr in diesen Spalten gemacht werden. Bei geschlossen kann weiterhin ein Eintrag vorgenommen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</si>
</sst>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* dd/mmm/yy"/>
    <numFmt numFmtId="165" formatCode="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>
      <alignment horizontal="center"/>
    </xf>
    <xf numFmtId="0" fontId="3" fillId="0" borderId="0" xfId="0" applyFont="1"/>
    <xf numFmtId="14" fontId="3" fillId="0" borderId="0" xfId="0" applyNumberFormat="1" applyFont="1" applyAlignment="1">
      <alignment horizontal="center"/>
    </xf>
    <xf numFmtId="165" fontId="0" fillId="0" borderId="0" xfId="0" applyNumberFormat="1"/>
    <xf numFmtId="0" fontId="2" fillId="2" borderId="0" xfId="0" applyNumberFormat="1" applyFont="1" applyFill="1" applyAlignment="1" applyProtection="1">
      <alignment horizontal="center"/>
      <protection locked="0"/>
    </xf>
    <xf numFmtId="0" fontId="0" fillId="0" borderId="0" xfId="0" applyProtection="1">
      <protection hidden="1"/>
    </xf>
    <xf numFmtId="14" fontId="0" fillId="0" borderId="0" xfId="0" applyNumberForma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12" borderId="0" xfId="0" applyFill="1" applyAlignment="1" applyProtection="1">
      <alignment horizontal="center"/>
      <protection locked="0"/>
    </xf>
    <xf numFmtId="0" fontId="0" fillId="13" borderId="0" xfId="0" applyFill="1" applyAlignment="1" applyProtection="1">
      <alignment horizontal="center"/>
      <protection locked="0"/>
    </xf>
    <xf numFmtId="0" fontId="0" fillId="14" borderId="0" xfId="0" applyFill="1" applyAlignment="1" applyProtection="1">
      <alignment horizontal="center"/>
      <protection locked="0"/>
    </xf>
    <xf numFmtId="0" fontId="0" fillId="15" borderId="0" xfId="0" applyFill="1" applyAlignment="1" applyProtection="1">
      <alignment horizontal="center"/>
      <protection locked="0"/>
    </xf>
    <xf numFmtId="0" fontId="0" fillId="9" borderId="0" xfId="0" applyFill="1" applyAlignment="1">
      <alignment horizontal="center"/>
    </xf>
    <xf numFmtId="164" fontId="0" fillId="12" borderId="0" xfId="0" applyNumberFormat="1" applyFill="1" applyBorder="1" applyAlignment="1" applyProtection="1">
      <alignment horizontal="center"/>
      <protection hidden="1"/>
    </xf>
    <xf numFmtId="0" fontId="0" fillId="12" borderId="0" xfId="0" applyFill="1" applyAlignment="1" applyProtection="1">
      <alignment horizontal="center"/>
      <protection hidden="1"/>
    </xf>
    <xf numFmtId="164" fontId="0" fillId="13" borderId="0" xfId="0" applyNumberForma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protection hidden="1"/>
    </xf>
    <xf numFmtId="164" fontId="0" fillId="14" borderId="0" xfId="0" applyNumberFormat="1" applyFill="1" applyBorder="1" applyAlignment="1" applyProtection="1">
      <alignment horizontal="center"/>
      <protection hidden="1"/>
    </xf>
    <xf numFmtId="0" fontId="0" fillId="14" borderId="0" xfId="0" applyFill="1" applyAlignment="1" applyProtection="1">
      <protection hidden="1"/>
    </xf>
    <xf numFmtId="0" fontId="0" fillId="15" borderId="0" xfId="0" applyFill="1" applyAlignment="1">
      <alignment horizontal="center"/>
    </xf>
    <xf numFmtId="164" fontId="0" fillId="10" borderId="0" xfId="0" applyNumberFormat="1" applyFill="1" applyBorder="1" applyAlignment="1" applyProtection="1">
      <alignment horizontal="center"/>
      <protection hidden="1"/>
    </xf>
    <xf numFmtId="0" fontId="0" fillId="10" borderId="0" xfId="0" applyFill="1" applyAlignment="1" applyProtection="1">
      <alignment horizontal="center"/>
      <protection hidden="1"/>
    </xf>
    <xf numFmtId="164" fontId="0" fillId="11" borderId="0" xfId="0" applyNumberFormat="1" applyFill="1" applyBorder="1" applyAlignment="1" applyProtection="1">
      <alignment horizontal="center"/>
      <protection hidden="1"/>
    </xf>
    <xf numFmtId="0" fontId="0" fillId="11" borderId="0" xfId="0" applyFill="1" applyAlignment="1" applyProtection="1">
      <alignment horizontal="center"/>
      <protection hidden="1"/>
    </xf>
    <xf numFmtId="164" fontId="0" fillId="2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64" fontId="0" fillId="6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164" fontId="0" fillId="8" borderId="0" xfId="0" applyNumberFormat="1" applyFill="1" applyBorder="1" applyAlignment="1" applyProtection="1">
      <alignment horizontal="center"/>
      <protection hidden="1"/>
    </xf>
    <xf numFmtId="0" fontId="0" fillId="8" borderId="0" xfId="0" applyFill="1" applyAlignment="1" applyProtection="1">
      <protection hidden="1"/>
    </xf>
    <xf numFmtId="0" fontId="0" fillId="3" borderId="0" xfId="0" applyFill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</cellXfs>
  <cellStyles count="1">
    <cellStyle name="Standard" xfId="0" builtinId="0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6D6CD-9701-4338-B176-62CB94147831}">
  <sheetPr codeName="Tabelle1">
    <pageSetUpPr fitToPage="1"/>
  </sheetPr>
  <dimension ref="A1:O41"/>
  <sheetViews>
    <sheetView tabSelected="1" zoomScaleNormal="100" workbookViewId="0"/>
  </sheetViews>
  <sheetFormatPr baseColWidth="10" defaultRowHeight="15" x14ac:dyDescent="0.25"/>
  <cols>
    <col min="1" max="12" width="14.140625" customWidth="1"/>
  </cols>
  <sheetData>
    <row r="1" spans="1:15" ht="28.5" x14ac:dyDescent="0.45">
      <c r="A1" s="17">
        <v>2022</v>
      </c>
      <c r="B1" s="16"/>
      <c r="C1" s="24" t="s">
        <v>37</v>
      </c>
    </row>
    <row r="3" spans="1:15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1" t="s">
        <v>11</v>
      </c>
    </row>
    <row r="4" spans="1:15" x14ac:dyDescent="0.25">
      <c r="A4" s="5">
        <f>IF(MONTH(DATE($A$1,COLUMN(),ROW()-3))=COLUMN(),DATE($A$1,COLUMN(),ROW()-3),"")</f>
        <v>44562</v>
      </c>
      <c r="B4" s="5">
        <f t="shared" ref="B4:L19" si="0">IF(MONTH(DATE($A$1,COLUMN(),ROW()-3))=COLUMN(),DATE($A$1,COLUMN(),ROW()-3),"")</f>
        <v>44593</v>
      </c>
      <c r="C4" s="5">
        <f t="shared" si="0"/>
        <v>44621</v>
      </c>
      <c r="D4" s="5">
        <f t="shared" si="0"/>
        <v>44652</v>
      </c>
      <c r="E4" s="5">
        <f t="shared" si="0"/>
        <v>44682</v>
      </c>
      <c r="F4" s="5">
        <f t="shared" si="0"/>
        <v>44713</v>
      </c>
      <c r="G4" s="5">
        <f t="shared" si="0"/>
        <v>44743</v>
      </c>
      <c r="H4" s="5">
        <f t="shared" si="0"/>
        <v>44774</v>
      </c>
      <c r="I4" s="5">
        <f t="shared" si="0"/>
        <v>44805</v>
      </c>
      <c r="J4" s="5">
        <f t="shared" si="0"/>
        <v>44835</v>
      </c>
      <c r="K4" s="5">
        <f t="shared" si="0"/>
        <v>44866</v>
      </c>
      <c r="L4" s="5">
        <f t="shared" si="0"/>
        <v>44896</v>
      </c>
    </row>
    <row r="5" spans="1:15" x14ac:dyDescent="0.25">
      <c r="A5" s="5">
        <f t="shared" ref="A5:L33" si="1">IF(MONTH(DATE($A$1,COLUMN(),ROW()-3))=COLUMN(),DATE($A$1,COLUMN(),ROW()-3),"")</f>
        <v>44563</v>
      </c>
      <c r="B5" s="5">
        <f t="shared" si="0"/>
        <v>44594</v>
      </c>
      <c r="C5" s="5">
        <f t="shared" si="0"/>
        <v>44622</v>
      </c>
      <c r="D5" s="5">
        <f t="shared" si="0"/>
        <v>44653</v>
      </c>
      <c r="E5" s="5">
        <f t="shared" si="0"/>
        <v>44683</v>
      </c>
      <c r="F5" s="5">
        <f t="shared" si="0"/>
        <v>44714</v>
      </c>
      <c r="G5" s="5">
        <f t="shared" si="0"/>
        <v>44744</v>
      </c>
      <c r="H5" s="5">
        <f t="shared" si="0"/>
        <v>44775</v>
      </c>
      <c r="I5" s="5">
        <f t="shared" si="0"/>
        <v>44806</v>
      </c>
      <c r="J5" s="5">
        <f t="shared" si="0"/>
        <v>44836</v>
      </c>
      <c r="K5" s="5">
        <f t="shared" si="0"/>
        <v>44867</v>
      </c>
      <c r="L5" s="5">
        <f t="shared" si="0"/>
        <v>44897</v>
      </c>
    </row>
    <row r="6" spans="1:15" x14ac:dyDescent="0.25">
      <c r="A6" s="5">
        <f t="shared" si="1"/>
        <v>44564</v>
      </c>
      <c r="B6" s="5">
        <f t="shared" si="0"/>
        <v>44595</v>
      </c>
      <c r="C6" s="5">
        <f t="shared" si="0"/>
        <v>44623</v>
      </c>
      <c r="D6" s="5">
        <f t="shared" si="0"/>
        <v>44654</v>
      </c>
      <c r="E6" s="5">
        <f t="shared" si="0"/>
        <v>44684</v>
      </c>
      <c r="F6" s="5">
        <f t="shared" si="0"/>
        <v>44715</v>
      </c>
      <c r="G6" s="5">
        <f t="shared" si="0"/>
        <v>44745</v>
      </c>
      <c r="H6" s="5">
        <f t="shared" si="0"/>
        <v>44776</v>
      </c>
      <c r="I6" s="5">
        <f t="shared" si="0"/>
        <v>44807</v>
      </c>
      <c r="J6" s="5">
        <f t="shared" si="0"/>
        <v>44837</v>
      </c>
      <c r="K6" s="5">
        <f t="shared" si="0"/>
        <v>44868</v>
      </c>
      <c r="L6" s="5">
        <f t="shared" si="0"/>
        <v>44898</v>
      </c>
    </row>
    <row r="7" spans="1:15" x14ac:dyDescent="0.25">
      <c r="A7" s="5">
        <f t="shared" si="1"/>
        <v>44565</v>
      </c>
      <c r="B7" s="5">
        <f t="shared" si="0"/>
        <v>44596</v>
      </c>
      <c r="C7" s="5">
        <f t="shared" si="0"/>
        <v>44624</v>
      </c>
      <c r="D7" s="5">
        <f t="shared" si="0"/>
        <v>44655</v>
      </c>
      <c r="E7" s="5">
        <f t="shared" si="0"/>
        <v>44685</v>
      </c>
      <c r="F7" s="5">
        <f t="shared" si="0"/>
        <v>44716</v>
      </c>
      <c r="G7" s="5">
        <f t="shared" si="0"/>
        <v>44746</v>
      </c>
      <c r="H7" s="5">
        <f t="shared" si="0"/>
        <v>44777</v>
      </c>
      <c r="I7" s="5">
        <f t="shared" si="0"/>
        <v>44808</v>
      </c>
      <c r="J7" s="5">
        <f t="shared" si="0"/>
        <v>44838</v>
      </c>
      <c r="K7" s="5">
        <f t="shared" si="0"/>
        <v>44869</v>
      </c>
      <c r="L7" s="5">
        <f t="shared" si="0"/>
        <v>44899</v>
      </c>
    </row>
    <row r="8" spans="1:15" x14ac:dyDescent="0.25">
      <c r="A8" s="5">
        <f t="shared" si="1"/>
        <v>44566</v>
      </c>
      <c r="B8" s="5">
        <f t="shared" si="0"/>
        <v>44597</v>
      </c>
      <c r="C8" s="5">
        <f t="shared" si="0"/>
        <v>44625</v>
      </c>
      <c r="D8" s="5">
        <f t="shared" si="0"/>
        <v>44656</v>
      </c>
      <c r="E8" s="5">
        <f t="shared" si="0"/>
        <v>44686</v>
      </c>
      <c r="F8" s="5">
        <f t="shared" si="0"/>
        <v>44717</v>
      </c>
      <c r="G8" s="5">
        <f t="shared" si="0"/>
        <v>44747</v>
      </c>
      <c r="H8" s="5">
        <f t="shared" si="0"/>
        <v>44778</v>
      </c>
      <c r="I8" s="5">
        <f t="shared" si="0"/>
        <v>44809</v>
      </c>
      <c r="J8" s="5">
        <f t="shared" si="0"/>
        <v>44839</v>
      </c>
      <c r="K8" s="5">
        <f t="shared" si="0"/>
        <v>44870</v>
      </c>
      <c r="L8" s="5">
        <f t="shared" si="0"/>
        <v>44900</v>
      </c>
    </row>
    <row r="9" spans="1:15" x14ac:dyDescent="0.25">
      <c r="A9" s="5">
        <f t="shared" si="1"/>
        <v>44567</v>
      </c>
      <c r="B9" s="5">
        <f t="shared" si="0"/>
        <v>44598</v>
      </c>
      <c r="C9" s="5">
        <f t="shared" si="0"/>
        <v>44626</v>
      </c>
      <c r="D9" s="5">
        <f t="shared" si="0"/>
        <v>44657</v>
      </c>
      <c r="E9" s="5">
        <f t="shared" si="0"/>
        <v>44687</v>
      </c>
      <c r="F9" s="5">
        <f t="shared" si="0"/>
        <v>44718</v>
      </c>
      <c r="G9" s="5">
        <f t="shared" si="0"/>
        <v>44748</v>
      </c>
      <c r="H9" s="5">
        <f t="shared" si="0"/>
        <v>44779</v>
      </c>
      <c r="I9" s="5">
        <f t="shared" si="0"/>
        <v>44810</v>
      </c>
      <c r="J9" s="5">
        <f t="shared" si="0"/>
        <v>44840</v>
      </c>
      <c r="K9" s="5">
        <f t="shared" si="0"/>
        <v>44871</v>
      </c>
      <c r="L9" s="5">
        <f t="shared" si="0"/>
        <v>44901</v>
      </c>
      <c r="O9" s="23"/>
    </row>
    <row r="10" spans="1:15" x14ac:dyDescent="0.25">
      <c r="A10" s="5">
        <f t="shared" si="1"/>
        <v>44568</v>
      </c>
      <c r="B10" s="5">
        <f t="shared" si="0"/>
        <v>44599</v>
      </c>
      <c r="C10" s="5">
        <f t="shared" si="0"/>
        <v>44627</v>
      </c>
      <c r="D10" s="5">
        <f t="shared" si="0"/>
        <v>44658</v>
      </c>
      <c r="E10" s="5">
        <f t="shared" si="0"/>
        <v>44688</v>
      </c>
      <c r="F10" s="5">
        <f t="shared" si="0"/>
        <v>44719</v>
      </c>
      <c r="G10" s="5">
        <f t="shared" si="0"/>
        <v>44749</v>
      </c>
      <c r="H10" s="5">
        <f t="shared" si="0"/>
        <v>44780</v>
      </c>
      <c r="I10" s="5">
        <f t="shared" si="0"/>
        <v>44811</v>
      </c>
      <c r="J10" s="5">
        <f t="shared" si="0"/>
        <v>44841</v>
      </c>
      <c r="K10" s="5">
        <f t="shared" si="0"/>
        <v>44872</v>
      </c>
      <c r="L10" s="5">
        <f t="shared" si="0"/>
        <v>44902</v>
      </c>
      <c r="O10" s="23"/>
    </row>
    <row r="11" spans="1:15" x14ac:dyDescent="0.25">
      <c r="A11" s="5">
        <f t="shared" si="1"/>
        <v>44569</v>
      </c>
      <c r="B11" s="5">
        <f t="shared" si="0"/>
        <v>44600</v>
      </c>
      <c r="C11" s="5">
        <f t="shared" si="0"/>
        <v>44628</v>
      </c>
      <c r="D11" s="5">
        <f t="shared" si="0"/>
        <v>44659</v>
      </c>
      <c r="E11" s="5">
        <f t="shared" si="0"/>
        <v>44689</v>
      </c>
      <c r="F11" s="5">
        <f t="shared" si="0"/>
        <v>44720</v>
      </c>
      <c r="G11" s="5">
        <f t="shared" si="0"/>
        <v>44750</v>
      </c>
      <c r="H11" s="5">
        <f t="shared" si="0"/>
        <v>44781</v>
      </c>
      <c r="I11" s="5">
        <f t="shared" si="0"/>
        <v>44812</v>
      </c>
      <c r="J11" s="5">
        <f t="shared" si="0"/>
        <v>44842</v>
      </c>
      <c r="K11" s="5">
        <f t="shared" si="0"/>
        <v>44873</v>
      </c>
      <c r="L11" s="5">
        <f t="shared" si="0"/>
        <v>44903</v>
      </c>
    </row>
    <row r="12" spans="1:15" x14ac:dyDescent="0.25">
      <c r="A12" s="5">
        <f t="shared" si="1"/>
        <v>44570</v>
      </c>
      <c r="B12" s="5">
        <f t="shared" si="0"/>
        <v>44601</v>
      </c>
      <c r="C12" s="5">
        <f t="shared" si="0"/>
        <v>44629</v>
      </c>
      <c r="D12" s="5">
        <f t="shared" si="0"/>
        <v>44660</v>
      </c>
      <c r="E12" s="5">
        <f t="shared" si="0"/>
        <v>44690</v>
      </c>
      <c r="F12" s="5">
        <f t="shared" si="0"/>
        <v>44721</v>
      </c>
      <c r="G12" s="5">
        <f t="shared" si="0"/>
        <v>44751</v>
      </c>
      <c r="H12" s="5">
        <f t="shared" si="0"/>
        <v>44782</v>
      </c>
      <c r="I12" s="5">
        <f t="shared" si="0"/>
        <v>44813</v>
      </c>
      <c r="J12" s="5">
        <f t="shared" si="0"/>
        <v>44843</v>
      </c>
      <c r="K12" s="5">
        <f t="shared" si="0"/>
        <v>44874</v>
      </c>
      <c r="L12" s="5">
        <f t="shared" si="0"/>
        <v>44904</v>
      </c>
    </row>
    <row r="13" spans="1:15" x14ac:dyDescent="0.25">
      <c r="A13" s="5">
        <f t="shared" si="1"/>
        <v>44571</v>
      </c>
      <c r="B13" s="5">
        <f t="shared" si="0"/>
        <v>44602</v>
      </c>
      <c r="C13" s="5">
        <f t="shared" si="0"/>
        <v>44630</v>
      </c>
      <c r="D13" s="5">
        <f t="shared" si="0"/>
        <v>44661</v>
      </c>
      <c r="E13" s="5">
        <f t="shared" si="0"/>
        <v>44691</v>
      </c>
      <c r="F13" s="5">
        <f t="shared" si="0"/>
        <v>44722</v>
      </c>
      <c r="G13" s="5">
        <f t="shared" si="0"/>
        <v>44752</v>
      </c>
      <c r="H13" s="5">
        <f t="shared" si="0"/>
        <v>44783</v>
      </c>
      <c r="I13" s="5">
        <f t="shared" si="0"/>
        <v>44814</v>
      </c>
      <c r="J13" s="5">
        <f t="shared" si="0"/>
        <v>44844</v>
      </c>
      <c r="K13" s="5">
        <f t="shared" si="0"/>
        <v>44875</v>
      </c>
      <c r="L13" s="5">
        <f t="shared" si="0"/>
        <v>44905</v>
      </c>
    </row>
    <row r="14" spans="1:15" x14ac:dyDescent="0.25">
      <c r="A14" s="5">
        <f t="shared" si="1"/>
        <v>44572</v>
      </c>
      <c r="B14" s="5">
        <f t="shared" si="0"/>
        <v>44603</v>
      </c>
      <c r="C14" s="5">
        <f t="shared" si="0"/>
        <v>44631</v>
      </c>
      <c r="D14" s="5">
        <f t="shared" si="0"/>
        <v>44662</v>
      </c>
      <c r="E14" s="5">
        <f t="shared" si="0"/>
        <v>44692</v>
      </c>
      <c r="F14" s="5">
        <f t="shared" si="0"/>
        <v>44723</v>
      </c>
      <c r="G14" s="5">
        <f t="shared" si="0"/>
        <v>44753</v>
      </c>
      <c r="H14" s="5">
        <f t="shared" si="0"/>
        <v>44784</v>
      </c>
      <c r="I14" s="5">
        <f t="shared" si="0"/>
        <v>44815</v>
      </c>
      <c r="J14" s="5">
        <f t="shared" si="0"/>
        <v>44845</v>
      </c>
      <c r="K14" s="5">
        <f t="shared" si="0"/>
        <v>44876</v>
      </c>
      <c r="L14" s="5">
        <f t="shared" si="0"/>
        <v>44906</v>
      </c>
    </row>
    <row r="15" spans="1:15" x14ac:dyDescent="0.25">
      <c r="A15" s="5">
        <f t="shared" si="1"/>
        <v>44573</v>
      </c>
      <c r="B15" s="5">
        <f t="shared" si="0"/>
        <v>44604</v>
      </c>
      <c r="C15" s="5">
        <f t="shared" si="0"/>
        <v>44632</v>
      </c>
      <c r="D15" s="5">
        <f t="shared" si="0"/>
        <v>44663</v>
      </c>
      <c r="E15" s="5">
        <f t="shared" si="0"/>
        <v>44693</v>
      </c>
      <c r="F15" s="5">
        <f t="shared" si="0"/>
        <v>44724</v>
      </c>
      <c r="G15" s="5">
        <f t="shared" si="0"/>
        <v>44754</v>
      </c>
      <c r="H15" s="5">
        <f t="shared" si="0"/>
        <v>44785</v>
      </c>
      <c r="I15" s="5">
        <f t="shared" si="0"/>
        <v>44816</v>
      </c>
      <c r="J15" s="5">
        <f t="shared" si="0"/>
        <v>44846</v>
      </c>
      <c r="K15" s="5">
        <f t="shared" si="0"/>
        <v>44877</v>
      </c>
      <c r="L15" s="5">
        <f t="shared" si="0"/>
        <v>44907</v>
      </c>
    </row>
    <row r="16" spans="1:15" x14ac:dyDescent="0.25">
      <c r="A16" s="5">
        <f t="shared" si="1"/>
        <v>44574</v>
      </c>
      <c r="B16" s="5">
        <f t="shared" si="0"/>
        <v>44605</v>
      </c>
      <c r="C16" s="5">
        <f t="shared" si="0"/>
        <v>44633</v>
      </c>
      <c r="D16" s="5">
        <f t="shared" si="0"/>
        <v>44664</v>
      </c>
      <c r="E16" s="5">
        <f t="shared" si="0"/>
        <v>44694</v>
      </c>
      <c r="F16" s="5">
        <f t="shared" si="0"/>
        <v>44725</v>
      </c>
      <c r="G16" s="5">
        <f t="shared" si="0"/>
        <v>44755</v>
      </c>
      <c r="H16" s="5">
        <f t="shared" si="0"/>
        <v>44786</v>
      </c>
      <c r="I16" s="5">
        <f t="shared" si="0"/>
        <v>44817</v>
      </c>
      <c r="J16" s="5">
        <f t="shared" si="0"/>
        <v>44847</v>
      </c>
      <c r="K16" s="5">
        <f t="shared" si="0"/>
        <v>44878</v>
      </c>
      <c r="L16" s="5">
        <f t="shared" si="0"/>
        <v>44908</v>
      </c>
    </row>
    <row r="17" spans="1:12" x14ac:dyDescent="0.25">
      <c r="A17" s="5">
        <f t="shared" si="1"/>
        <v>44575</v>
      </c>
      <c r="B17" s="5">
        <f t="shared" si="0"/>
        <v>44606</v>
      </c>
      <c r="C17" s="5">
        <f t="shared" si="0"/>
        <v>44634</v>
      </c>
      <c r="D17" s="5">
        <f t="shared" si="0"/>
        <v>44665</v>
      </c>
      <c r="E17" s="5">
        <f t="shared" si="0"/>
        <v>44695</v>
      </c>
      <c r="F17" s="5">
        <f t="shared" si="0"/>
        <v>44726</v>
      </c>
      <c r="G17" s="5">
        <f t="shared" si="0"/>
        <v>44756</v>
      </c>
      <c r="H17" s="5">
        <f t="shared" si="0"/>
        <v>44787</v>
      </c>
      <c r="I17" s="5">
        <f t="shared" si="0"/>
        <v>44818</v>
      </c>
      <c r="J17" s="5">
        <f t="shared" si="0"/>
        <v>44848</v>
      </c>
      <c r="K17" s="5">
        <f t="shared" si="0"/>
        <v>44879</v>
      </c>
      <c r="L17" s="5">
        <f t="shared" si="0"/>
        <v>44909</v>
      </c>
    </row>
    <row r="18" spans="1:12" x14ac:dyDescent="0.25">
      <c r="A18" s="5">
        <f t="shared" si="1"/>
        <v>44576</v>
      </c>
      <c r="B18" s="5">
        <f t="shared" si="0"/>
        <v>44607</v>
      </c>
      <c r="C18" s="5">
        <f t="shared" si="0"/>
        <v>44635</v>
      </c>
      <c r="D18" s="5">
        <f t="shared" si="0"/>
        <v>44666</v>
      </c>
      <c r="E18" s="5">
        <f t="shared" si="0"/>
        <v>44696</v>
      </c>
      <c r="F18" s="5">
        <f t="shared" si="0"/>
        <v>44727</v>
      </c>
      <c r="G18" s="5">
        <f t="shared" si="0"/>
        <v>44757</v>
      </c>
      <c r="H18" s="5">
        <f t="shared" si="0"/>
        <v>44788</v>
      </c>
      <c r="I18" s="5">
        <f t="shared" si="0"/>
        <v>44819</v>
      </c>
      <c r="J18" s="5">
        <f t="shared" si="0"/>
        <v>44849</v>
      </c>
      <c r="K18" s="5">
        <f t="shared" si="0"/>
        <v>44880</v>
      </c>
      <c r="L18" s="5">
        <f t="shared" si="0"/>
        <v>44910</v>
      </c>
    </row>
    <row r="19" spans="1:12" x14ac:dyDescent="0.25">
      <c r="A19" s="5">
        <f t="shared" si="1"/>
        <v>44577</v>
      </c>
      <c r="B19" s="5">
        <f t="shared" si="0"/>
        <v>44608</v>
      </c>
      <c r="C19" s="5">
        <f t="shared" si="0"/>
        <v>44636</v>
      </c>
      <c r="D19" s="5">
        <f t="shared" si="0"/>
        <v>44667</v>
      </c>
      <c r="E19" s="5">
        <f t="shared" si="0"/>
        <v>44697</v>
      </c>
      <c r="F19" s="5">
        <f t="shared" si="0"/>
        <v>44728</v>
      </c>
      <c r="G19" s="5">
        <f t="shared" si="0"/>
        <v>44758</v>
      </c>
      <c r="H19" s="5">
        <f t="shared" si="0"/>
        <v>44789</v>
      </c>
      <c r="I19" s="5">
        <f t="shared" si="0"/>
        <v>44820</v>
      </c>
      <c r="J19" s="5">
        <f t="shared" si="0"/>
        <v>44850</v>
      </c>
      <c r="K19" s="5">
        <f t="shared" si="0"/>
        <v>44881</v>
      </c>
      <c r="L19" s="5">
        <f t="shared" si="0"/>
        <v>44911</v>
      </c>
    </row>
    <row r="20" spans="1:12" x14ac:dyDescent="0.25">
      <c r="A20" s="5">
        <f t="shared" si="1"/>
        <v>44578</v>
      </c>
      <c r="B20" s="5">
        <f t="shared" si="1"/>
        <v>44609</v>
      </c>
      <c r="C20" s="5">
        <f t="shared" si="1"/>
        <v>44637</v>
      </c>
      <c r="D20" s="5">
        <f t="shared" si="1"/>
        <v>44668</v>
      </c>
      <c r="E20" s="5">
        <f t="shared" si="1"/>
        <v>44698</v>
      </c>
      <c r="F20" s="5">
        <f t="shared" si="1"/>
        <v>44729</v>
      </c>
      <c r="G20" s="5">
        <f t="shared" si="1"/>
        <v>44759</v>
      </c>
      <c r="H20" s="5">
        <f t="shared" si="1"/>
        <v>44790</v>
      </c>
      <c r="I20" s="5">
        <f t="shared" si="1"/>
        <v>44821</v>
      </c>
      <c r="J20" s="5">
        <f t="shared" si="1"/>
        <v>44851</v>
      </c>
      <c r="K20" s="5">
        <f t="shared" si="1"/>
        <v>44882</v>
      </c>
      <c r="L20" s="5">
        <f t="shared" si="1"/>
        <v>44912</v>
      </c>
    </row>
    <row r="21" spans="1:12" x14ac:dyDescent="0.25">
      <c r="A21" s="5">
        <f t="shared" si="1"/>
        <v>44579</v>
      </c>
      <c r="B21" s="5">
        <f t="shared" si="1"/>
        <v>44610</v>
      </c>
      <c r="C21" s="5">
        <f t="shared" si="1"/>
        <v>44638</v>
      </c>
      <c r="D21" s="5">
        <f t="shared" si="1"/>
        <v>44669</v>
      </c>
      <c r="E21" s="5">
        <f t="shared" si="1"/>
        <v>44699</v>
      </c>
      <c r="F21" s="5">
        <f t="shared" si="1"/>
        <v>44730</v>
      </c>
      <c r="G21" s="5">
        <f t="shared" si="1"/>
        <v>44760</v>
      </c>
      <c r="H21" s="5">
        <f t="shared" si="1"/>
        <v>44791</v>
      </c>
      <c r="I21" s="5">
        <f t="shared" si="1"/>
        <v>44822</v>
      </c>
      <c r="J21" s="5">
        <f t="shared" si="1"/>
        <v>44852</v>
      </c>
      <c r="K21" s="5">
        <f t="shared" si="1"/>
        <v>44883</v>
      </c>
      <c r="L21" s="5">
        <f t="shared" si="1"/>
        <v>44913</v>
      </c>
    </row>
    <row r="22" spans="1:12" x14ac:dyDescent="0.25">
      <c r="A22" s="5">
        <f t="shared" si="1"/>
        <v>44580</v>
      </c>
      <c r="B22" s="5">
        <f t="shared" si="1"/>
        <v>44611</v>
      </c>
      <c r="C22" s="5">
        <f t="shared" si="1"/>
        <v>44639</v>
      </c>
      <c r="D22" s="5">
        <f t="shared" si="1"/>
        <v>44670</v>
      </c>
      <c r="E22" s="5">
        <f t="shared" si="1"/>
        <v>44700</v>
      </c>
      <c r="F22" s="5">
        <f t="shared" si="1"/>
        <v>44731</v>
      </c>
      <c r="G22" s="5">
        <f t="shared" si="1"/>
        <v>44761</v>
      </c>
      <c r="H22" s="5">
        <f t="shared" si="1"/>
        <v>44792</v>
      </c>
      <c r="I22" s="5">
        <f t="shared" si="1"/>
        <v>44823</v>
      </c>
      <c r="J22" s="5">
        <f t="shared" si="1"/>
        <v>44853</v>
      </c>
      <c r="K22" s="5">
        <f t="shared" si="1"/>
        <v>44884</v>
      </c>
      <c r="L22" s="5">
        <f t="shared" si="1"/>
        <v>44914</v>
      </c>
    </row>
    <row r="23" spans="1:12" x14ac:dyDescent="0.25">
      <c r="A23" s="5">
        <f t="shared" si="1"/>
        <v>44581</v>
      </c>
      <c r="B23" s="5">
        <f t="shared" si="1"/>
        <v>44612</v>
      </c>
      <c r="C23" s="5">
        <f t="shared" si="1"/>
        <v>44640</v>
      </c>
      <c r="D23" s="5">
        <f t="shared" si="1"/>
        <v>44671</v>
      </c>
      <c r="E23" s="5">
        <f t="shared" si="1"/>
        <v>44701</v>
      </c>
      <c r="F23" s="5">
        <f t="shared" si="1"/>
        <v>44732</v>
      </c>
      <c r="G23" s="5">
        <f t="shared" si="1"/>
        <v>44762</v>
      </c>
      <c r="H23" s="5">
        <f t="shared" si="1"/>
        <v>44793</v>
      </c>
      <c r="I23" s="5">
        <f t="shared" si="1"/>
        <v>44824</v>
      </c>
      <c r="J23" s="5">
        <f t="shared" si="1"/>
        <v>44854</v>
      </c>
      <c r="K23" s="5">
        <f t="shared" si="1"/>
        <v>44885</v>
      </c>
      <c r="L23" s="5">
        <f t="shared" si="1"/>
        <v>44915</v>
      </c>
    </row>
    <row r="24" spans="1:12" x14ac:dyDescent="0.25">
      <c r="A24" s="5">
        <f t="shared" si="1"/>
        <v>44582</v>
      </c>
      <c r="B24" s="5">
        <f t="shared" si="1"/>
        <v>44613</v>
      </c>
      <c r="C24" s="5">
        <f t="shared" si="1"/>
        <v>44641</v>
      </c>
      <c r="D24" s="5">
        <f t="shared" si="1"/>
        <v>44672</v>
      </c>
      <c r="E24" s="5">
        <f t="shared" si="1"/>
        <v>44702</v>
      </c>
      <c r="F24" s="5">
        <f t="shared" si="1"/>
        <v>44733</v>
      </c>
      <c r="G24" s="5">
        <f t="shared" si="1"/>
        <v>44763</v>
      </c>
      <c r="H24" s="5">
        <f t="shared" si="1"/>
        <v>44794</v>
      </c>
      <c r="I24" s="5">
        <f t="shared" si="1"/>
        <v>44825</v>
      </c>
      <c r="J24" s="5">
        <f t="shared" si="1"/>
        <v>44855</v>
      </c>
      <c r="K24" s="5">
        <f t="shared" si="1"/>
        <v>44886</v>
      </c>
      <c r="L24" s="5">
        <f t="shared" si="1"/>
        <v>44916</v>
      </c>
    </row>
    <row r="25" spans="1:12" x14ac:dyDescent="0.25">
      <c r="A25" s="5">
        <f t="shared" si="1"/>
        <v>44583</v>
      </c>
      <c r="B25" s="5">
        <f t="shared" si="1"/>
        <v>44614</v>
      </c>
      <c r="C25" s="5">
        <f t="shared" si="1"/>
        <v>44642</v>
      </c>
      <c r="D25" s="5">
        <f t="shared" si="1"/>
        <v>44673</v>
      </c>
      <c r="E25" s="5">
        <f t="shared" si="1"/>
        <v>44703</v>
      </c>
      <c r="F25" s="5">
        <f t="shared" si="1"/>
        <v>44734</v>
      </c>
      <c r="G25" s="5">
        <f t="shared" si="1"/>
        <v>44764</v>
      </c>
      <c r="H25" s="5">
        <f t="shared" si="1"/>
        <v>44795</v>
      </c>
      <c r="I25" s="5">
        <f t="shared" si="1"/>
        <v>44826</v>
      </c>
      <c r="J25" s="5">
        <f t="shared" si="1"/>
        <v>44856</v>
      </c>
      <c r="K25" s="5">
        <f t="shared" si="1"/>
        <v>44887</v>
      </c>
      <c r="L25" s="5">
        <f t="shared" si="1"/>
        <v>44917</v>
      </c>
    </row>
    <row r="26" spans="1:12" x14ac:dyDescent="0.25">
      <c r="A26" s="5">
        <f t="shared" si="1"/>
        <v>44584</v>
      </c>
      <c r="B26" s="5">
        <f t="shared" si="1"/>
        <v>44615</v>
      </c>
      <c r="C26" s="5">
        <f t="shared" si="1"/>
        <v>44643</v>
      </c>
      <c r="D26" s="5">
        <f t="shared" si="1"/>
        <v>44674</v>
      </c>
      <c r="E26" s="5">
        <f t="shared" si="1"/>
        <v>44704</v>
      </c>
      <c r="F26" s="5">
        <f t="shared" si="1"/>
        <v>44735</v>
      </c>
      <c r="G26" s="5">
        <f t="shared" si="1"/>
        <v>44765</v>
      </c>
      <c r="H26" s="5">
        <f t="shared" si="1"/>
        <v>44796</v>
      </c>
      <c r="I26" s="5">
        <f t="shared" si="1"/>
        <v>44827</v>
      </c>
      <c r="J26" s="5">
        <f t="shared" si="1"/>
        <v>44857</v>
      </c>
      <c r="K26" s="5">
        <f t="shared" si="1"/>
        <v>44888</v>
      </c>
      <c r="L26" s="5">
        <f t="shared" si="1"/>
        <v>44918</v>
      </c>
    </row>
    <row r="27" spans="1:12" x14ac:dyDescent="0.25">
      <c r="A27" s="5">
        <f t="shared" si="1"/>
        <v>44585</v>
      </c>
      <c r="B27" s="5">
        <f t="shared" si="1"/>
        <v>44616</v>
      </c>
      <c r="C27" s="5">
        <f t="shared" si="1"/>
        <v>44644</v>
      </c>
      <c r="D27" s="5">
        <f t="shared" si="1"/>
        <v>44675</v>
      </c>
      <c r="E27" s="5">
        <f t="shared" si="1"/>
        <v>44705</v>
      </c>
      <c r="F27" s="5">
        <f t="shared" si="1"/>
        <v>44736</v>
      </c>
      <c r="G27" s="5">
        <f t="shared" si="1"/>
        <v>44766</v>
      </c>
      <c r="H27" s="5">
        <f t="shared" si="1"/>
        <v>44797</v>
      </c>
      <c r="I27" s="5">
        <f t="shared" si="1"/>
        <v>44828</v>
      </c>
      <c r="J27" s="5">
        <f t="shared" si="1"/>
        <v>44858</v>
      </c>
      <c r="K27" s="5">
        <f t="shared" si="1"/>
        <v>44889</v>
      </c>
      <c r="L27" s="5">
        <f t="shared" si="1"/>
        <v>44919</v>
      </c>
    </row>
    <row r="28" spans="1:12" x14ac:dyDescent="0.25">
      <c r="A28" s="5">
        <f t="shared" si="1"/>
        <v>44586</v>
      </c>
      <c r="B28" s="5">
        <f t="shared" si="1"/>
        <v>44617</v>
      </c>
      <c r="C28" s="5">
        <f t="shared" si="1"/>
        <v>44645</v>
      </c>
      <c r="D28" s="5">
        <f t="shared" si="1"/>
        <v>44676</v>
      </c>
      <c r="E28" s="5">
        <f t="shared" si="1"/>
        <v>44706</v>
      </c>
      <c r="F28" s="5">
        <f t="shared" si="1"/>
        <v>44737</v>
      </c>
      <c r="G28" s="5">
        <f t="shared" si="1"/>
        <v>44767</v>
      </c>
      <c r="H28" s="5">
        <f t="shared" si="1"/>
        <v>44798</v>
      </c>
      <c r="I28" s="5">
        <f t="shared" si="1"/>
        <v>44829</v>
      </c>
      <c r="J28" s="5">
        <f t="shared" si="1"/>
        <v>44859</v>
      </c>
      <c r="K28" s="5">
        <f t="shared" si="1"/>
        <v>44890</v>
      </c>
      <c r="L28" s="5">
        <f t="shared" si="1"/>
        <v>44920</v>
      </c>
    </row>
    <row r="29" spans="1:12" x14ac:dyDescent="0.25">
      <c r="A29" s="5">
        <f t="shared" si="1"/>
        <v>44587</v>
      </c>
      <c r="B29" s="5">
        <f t="shared" si="1"/>
        <v>44618</v>
      </c>
      <c r="C29" s="5">
        <f t="shared" si="1"/>
        <v>44646</v>
      </c>
      <c r="D29" s="5">
        <f t="shared" si="1"/>
        <v>44677</v>
      </c>
      <c r="E29" s="5">
        <f t="shared" si="1"/>
        <v>44707</v>
      </c>
      <c r="F29" s="5">
        <f t="shared" si="1"/>
        <v>44738</v>
      </c>
      <c r="G29" s="5">
        <f t="shared" si="1"/>
        <v>44768</v>
      </c>
      <c r="H29" s="5">
        <f t="shared" si="1"/>
        <v>44799</v>
      </c>
      <c r="I29" s="5">
        <f t="shared" si="1"/>
        <v>44830</v>
      </c>
      <c r="J29" s="5">
        <f t="shared" si="1"/>
        <v>44860</v>
      </c>
      <c r="K29" s="5">
        <f t="shared" si="1"/>
        <v>44891</v>
      </c>
      <c r="L29" s="5">
        <f t="shared" si="1"/>
        <v>44921</v>
      </c>
    </row>
    <row r="30" spans="1:12" x14ac:dyDescent="0.25">
      <c r="A30" s="5">
        <f t="shared" si="1"/>
        <v>44588</v>
      </c>
      <c r="B30" s="5">
        <f t="shared" si="1"/>
        <v>44619</v>
      </c>
      <c r="C30" s="5">
        <f t="shared" si="1"/>
        <v>44647</v>
      </c>
      <c r="D30" s="5">
        <f t="shared" si="1"/>
        <v>44678</v>
      </c>
      <c r="E30" s="5">
        <f t="shared" si="1"/>
        <v>44708</v>
      </c>
      <c r="F30" s="5">
        <f t="shared" si="1"/>
        <v>44739</v>
      </c>
      <c r="G30" s="5">
        <f t="shared" si="1"/>
        <v>44769</v>
      </c>
      <c r="H30" s="5">
        <f t="shared" si="1"/>
        <v>44800</v>
      </c>
      <c r="I30" s="5">
        <f t="shared" si="1"/>
        <v>44831</v>
      </c>
      <c r="J30" s="5">
        <f t="shared" si="1"/>
        <v>44861</v>
      </c>
      <c r="K30" s="5">
        <f t="shared" si="1"/>
        <v>44892</v>
      </c>
      <c r="L30" s="5">
        <f t="shared" si="1"/>
        <v>44922</v>
      </c>
    </row>
    <row r="31" spans="1:12" x14ac:dyDescent="0.25">
      <c r="A31" s="5">
        <f t="shared" si="1"/>
        <v>44589</v>
      </c>
      <c r="B31" s="5">
        <f t="shared" si="1"/>
        <v>44620</v>
      </c>
      <c r="C31" s="5">
        <f t="shared" si="1"/>
        <v>44648</v>
      </c>
      <c r="D31" s="5">
        <f t="shared" si="1"/>
        <v>44679</v>
      </c>
      <c r="E31" s="5">
        <f t="shared" si="1"/>
        <v>44709</v>
      </c>
      <c r="F31" s="5">
        <f t="shared" si="1"/>
        <v>44740</v>
      </c>
      <c r="G31" s="5">
        <f t="shared" si="1"/>
        <v>44770</v>
      </c>
      <c r="H31" s="5">
        <f t="shared" si="1"/>
        <v>44801</v>
      </c>
      <c r="I31" s="5">
        <f t="shared" si="1"/>
        <v>44832</v>
      </c>
      <c r="J31" s="5">
        <f t="shared" si="1"/>
        <v>44862</v>
      </c>
      <c r="K31" s="5">
        <f t="shared" si="1"/>
        <v>44893</v>
      </c>
      <c r="L31" s="5">
        <f t="shared" si="1"/>
        <v>44923</v>
      </c>
    </row>
    <row r="32" spans="1:12" x14ac:dyDescent="0.25">
      <c r="A32" s="5">
        <f t="shared" si="1"/>
        <v>44590</v>
      </c>
      <c r="B32" s="5" t="str">
        <f t="shared" si="1"/>
        <v/>
      </c>
      <c r="C32" s="5">
        <f t="shared" si="1"/>
        <v>44649</v>
      </c>
      <c r="D32" s="5">
        <f t="shared" si="1"/>
        <v>44680</v>
      </c>
      <c r="E32" s="5">
        <f t="shared" si="1"/>
        <v>44710</v>
      </c>
      <c r="F32" s="5">
        <f t="shared" si="1"/>
        <v>44741</v>
      </c>
      <c r="G32" s="5">
        <f t="shared" si="1"/>
        <v>44771</v>
      </c>
      <c r="H32" s="5">
        <f t="shared" si="1"/>
        <v>44802</v>
      </c>
      <c r="I32" s="5">
        <f t="shared" si="1"/>
        <v>44833</v>
      </c>
      <c r="J32" s="5">
        <f t="shared" si="1"/>
        <v>44863</v>
      </c>
      <c r="K32" s="5">
        <f t="shared" si="1"/>
        <v>44894</v>
      </c>
      <c r="L32" s="5">
        <f t="shared" si="1"/>
        <v>44924</v>
      </c>
    </row>
    <row r="33" spans="1:12" x14ac:dyDescent="0.25">
      <c r="A33" s="5">
        <f t="shared" si="1"/>
        <v>44591</v>
      </c>
      <c r="B33" s="5" t="str">
        <f t="shared" si="1"/>
        <v/>
      </c>
      <c r="C33" s="5">
        <f t="shared" si="1"/>
        <v>44650</v>
      </c>
      <c r="D33" s="5">
        <f t="shared" si="1"/>
        <v>44681</v>
      </c>
      <c r="E33" s="5">
        <f t="shared" si="1"/>
        <v>44711</v>
      </c>
      <c r="F33" s="5">
        <f t="shared" si="1"/>
        <v>44742</v>
      </c>
      <c r="G33" s="5">
        <f t="shared" si="1"/>
        <v>44772</v>
      </c>
      <c r="H33" s="5">
        <f t="shared" si="1"/>
        <v>44803</v>
      </c>
      <c r="I33" s="5">
        <f t="shared" si="1"/>
        <v>44834</v>
      </c>
      <c r="J33" s="5">
        <f t="shared" si="1"/>
        <v>44864</v>
      </c>
      <c r="K33" s="5">
        <f t="shared" si="1"/>
        <v>44895</v>
      </c>
      <c r="L33" s="5">
        <f t="shared" si="1"/>
        <v>44925</v>
      </c>
    </row>
    <row r="34" spans="1:12" x14ac:dyDescent="0.25">
      <c r="A34" s="5">
        <f t="shared" ref="A34:L34" si="2">IF(MONTH(DATE($A$1,COLUMN(),ROW()-3))=COLUMN(),DATE($A$1,COLUMN(),ROW()-3),"")</f>
        <v>44592</v>
      </c>
      <c r="B34" s="5" t="str">
        <f t="shared" si="2"/>
        <v/>
      </c>
      <c r="C34" s="5">
        <f t="shared" si="2"/>
        <v>44651</v>
      </c>
      <c r="D34" s="5" t="str">
        <f t="shared" si="2"/>
        <v/>
      </c>
      <c r="E34" s="5">
        <f t="shared" si="2"/>
        <v>44712</v>
      </c>
      <c r="F34" s="5" t="str">
        <f t="shared" si="2"/>
        <v/>
      </c>
      <c r="G34" s="5">
        <f t="shared" si="2"/>
        <v>44773</v>
      </c>
      <c r="H34" s="5">
        <f t="shared" si="2"/>
        <v>44804</v>
      </c>
      <c r="I34" s="5" t="str">
        <f t="shared" si="2"/>
        <v/>
      </c>
      <c r="J34" s="5">
        <f t="shared" si="2"/>
        <v>44865</v>
      </c>
      <c r="K34" s="5" t="str">
        <f t="shared" si="2"/>
        <v/>
      </c>
      <c r="L34" s="5">
        <f t="shared" si="2"/>
        <v>44926</v>
      </c>
    </row>
    <row r="35" spans="1:12" ht="9" customHeight="1" x14ac:dyDescent="0.25"/>
    <row r="36" spans="1:12" x14ac:dyDescent="0.25">
      <c r="A36" s="6" t="s">
        <v>13</v>
      </c>
      <c r="B36" s="7" t="s">
        <v>14</v>
      </c>
      <c r="C36" s="8" t="s">
        <v>36</v>
      </c>
      <c r="D36" s="9" t="s">
        <v>12</v>
      </c>
      <c r="E36" s="46" t="str">
        <f>(Einträge!B1)</f>
        <v xml:space="preserve">Privat </v>
      </c>
      <c r="F36" s="47"/>
      <c r="G36" s="48" t="str">
        <f>(Einträge!C1)</f>
        <v>Privat 1</v>
      </c>
      <c r="H36" s="49"/>
      <c r="I36" s="50" t="str">
        <f>(Einträge!D1)</f>
        <v>Privat 2</v>
      </c>
      <c r="J36" s="51"/>
      <c r="K36" s="34" t="str">
        <f>(Einträge!E1)</f>
        <v>Privat 3</v>
      </c>
      <c r="L36" s="34"/>
    </row>
    <row r="37" spans="1:12" ht="15.75" customHeight="1" x14ac:dyDescent="0.25">
      <c r="A37" s="42" t="str">
        <f>(Einträge!F1)</f>
        <v>Privat 4</v>
      </c>
      <c r="B37" s="43"/>
      <c r="C37" s="44" t="str">
        <f>(Einträge!G1)</f>
        <v>Privat 5</v>
      </c>
      <c r="D37" s="45"/>
      <c r="E37" s="35" t="str">
        <f>(Einträge!H1)</f>
        <v>Privat 6</v>
      </c>
      <c r="F37" s="36"/>
      <c r="G37" s="37" t="str">
        <f>(Einträge!I1)</f>
        <v>Privat 7</v>
      </c>
      <c r="H37" s="38"/>
      <c r="I37" s="39" t="str">
        <f>(Einträge!J1)</f>
        <v>Privat 8</v>
      </c>
      <c r="J37" s="40"/>
      <c r="K37" s="41" t="str">
        <f>(Einträge!K1)</f>
        <v>Privat 9</v>
      </c>
      <c r="L37" s="41"/>
    </row>
    <row r="38" spans="1:12" x14ac:dyDescent="0.25">
      <c r="A38" s="14" t="str">
        <f>(Feiertage!A2)</f>
        <v>Neujahr</v>
      </c>
      <c r="B38" s="15">
        <f>(Feiertage!B2)</f>
        <v>44562</v>
      </c>
      <c r="C38" s="14" t="str">
        <f>(Feiertage!A3)</f>
        <v>Heilige Drei Könige</v>
      </c>
      <c r="D38" s="15">
        <f>(Feiertage!B3)</f>
        <v>44567</v>
      </c>
      <c r="E38" s="14" t="str">
        <f>(Feiertage!A5)</f>
        <v>Karfreitag</v>
      </c>
      <c r="F38" s="15">
        <f>(Feiertage!B5)</f>
        <v>44666</v>
      </c>
      <c r="G38" s="14" t="str">
        <f>(Feiertage!A6)</f>
        <v>Ostersonntag</v>
      </c>
      <c r="H38" s="15">
        <f>(Feiertage!B6)</f>
        <v>44668</v>
      </c>
      <c r="I38" s="14" t="str">
        <f>(Feiertage!A7)</f>
        <v>Ostermontag</v>
      </c>
      <c r="J38" s="15">
        <f>(Feiertage!B7)</f>
        <v>44669</v>
      </c>
      <c r="K38" s="14" t="str">
        <f>(Feiertage!A8)</f>
        <v>Tag der Arbeit</v>
      </c>
      <c r="L38" s="15">
        <f>(Feiertage!B8)</f>
        <v>44682</v>
      </c>
    </row>
    <row r="39" spans="1:12" x14ac:dyDescent="0.25">
      <c r="A39" s="14" t="str">
        <f>(Feiertage!A9)</f>
        <v>Christi Himmelfahrt</v>
      </c>
      <c r="B39" s="15">
        <f>(Feiertage!B9)</f>
        <v>44707</v>
      </c>
      <c r="C39" s="14" t="str">
        <f>(Feiertage!A10)</f>
        <v>Pfingstsonntag</v>
      </c>
      <c r="D39" s="15">
        <f>(Feiertage!B10)</f>
        <v>44717</v>
      </c>
      <c r="E39" s="14" t="str">
        <f>(Feiertage!A11)</f>
        <v>Pfingstmontag</v>
      </c>
      <c r="F39" s="15">
        <f>(Feiertage!B11)</f>
        <v>44718</v>
      </c>
      <c r="G39" s="14" t="str">
        <f>(Feiertage!A12)</f>
        <v>Fronleichnam</v>
      </c>
      <c r="H39" s="15">
        <f>(Feiertage!B12)</f>
        <v>44728</v>
      </c>
      <c r="I39" s="14" t="str">
        <f>(Feiertage!A14)</f>
        <v>Tag der D Einheit</v>
      </c>
      <c r="J39" s="15">
        <f>(Feiertage!B14)</f>
        <v>44837</v>
      </c>
      <c r="K39" s="14" t="str">
        <f>(Feiertage!A16)</f>
        <v>Allerheiligen</v>
      </c>
      <c r="L39" s="15">
        <f>(Feiertage!B16)</f>
        <v>44866</v>
      </c>
    </row>
    <row r="40" spans="1:12" x14ac:dyDescent="0.25">
      <c r="A40" s="14" t="str">
        <f>(Feiertage!A18)</f>
        <v>1. Weihnachtstag</v>
      </c>
      <c r="B40" s="15">
        <f>(Feiertage!B18)</f>
        <v>44920</v>
      </c>
      <c r="C40" s="14" t="str">
        <f>(Feiertage!A19)</f>
        <v>2. Weihnachtstag</v>
      </c>
      <c r="D40" s="15">
        <f>(Feiertage!B19)</f>
        <v>44921</v>
      </c>
      <c r="E40" s="14"/>
      <c r="F40" s="15"/>
      <c r="G40" s="14"/>
      <c r="H40" s="14"/>
      <c r="I40" s="14"/>
      <c r="J40" s="14"/>
      <c r="K40" s="14"/>
      <c r="L40" s="14"/>
    </row>
    <row r="41" spans="1:12" x14ac:dyDescent="0.25">
      <c r="A41" s="14" t="str">
        <f>(Feiertage!A4)</f>
        <v>Rosenmontag</v>
      </c>
      <c r="B41" s="15">
        <f>(Feiertage!B4)</f>
        <v>44620</v>
      </c>
      <c r="C41" s="14" t="str">
        <f>(Feiertage!A13)</f>
        <v>Maria Himmelfahrt</v>
      </c>
      <c r="D41" s="15">
        <f>(Feiertage!B13)</f>
        <v>44788</v>
      </c>
      <c r="E41" s="14" t="str">
        <f>(Feiertage!A15)</f>
        <v>Reformationstag</v>
      </c>
      <c r="F41" s="15">
        <f>(Feiertage!B15)</f>
        <v>44865</v>
      </c>
      <c r="G41" s="14" t="str">
        <f>(Feiertage!A17)</f>
        <v>Buß- und Bettag</v>
      </c>
      <c r="H41" s="15">
        <f>(Feiertage!B17)</f>
        <v>44881</v>
      </c>
      <c r="I41" s="14" t="str">
        <f>(Feiertage!A20)</f>
        <v>Silvester</v>
      </c>
      <c r="J41" s="15">
        <f>(Feiertage!B20)</f>
        <v>44926</v>
      </c>
      <c r="K41" s="14"/>
      <c r="L41" s="14"/>
    </row>
  </sheetData>
  <sheetProtection algorithmName="SHA-512" hashValue="wFa4rgiyuvWAyC2II8Slt4kp1RB/B4GPN5CBjbqpp+sHwdxO5RaJovvMtEaGSGASbJ72gz881lCWPJuBWoygqQ==" saltValue="vKEtxOfcaXarvxM1h/ovSw==" spinCount="100000" sheet="1" objects="1" scenarios="1" selectLockedCells="1"/>
  <mergeCells count="10">
    <mergeCell ref="A37:B37"/>
    <mergeCell ref="C37:D37"/>
    <mergeCell ref="E36:F36"/>
    <mergeCell ref="G36:H36"/>
    <mergeCell ref="I36:J36"/>
    <mergeCell ref="K36:L36"/>
    <mergeCell ref="E37:F37"/>
    <mergeCell ref="G37:H37"/>
    <mergeCell ref="I37:J37"/>
    <mergeCell ref="K37:L37"/>
  </mergeCells>
  <conditionalFormatting sqref="A4:L34 D36:E36">
    <cfRule type="expression" dxfId="52" priority="55">
      <formula>WEEKDAY(A4,2)=6</formula>
    </cfRule>
    <cfRule type="expression" dxfId="51" priority="56">
      <formula>WEEKDAY(A4,2)=7</formula>
    </cfRule>
  </conditionalFormatting>
  <conditionalFormatting sqref="G36">
    <cfRule type="expression" dxfId="50" priority="49">
      <formula>WEEKDAY(G36,2)=6</formula>
    </cfRule>
    <cfRule type="expression" dxfId="49" priority="50">
      <formula>WEEKDAY(G36,2)=7</formula>
    </cfRule>
  </conditionalFormatting>
  <conditionalFormatting sqref="I36">
    <cfRule type="expression" dxfId="48" priority="33">
      <formula>WEEKDAY(I36,2)=6</formula>
    </cfRule>
    <cfRule type="expression" dxfId="47" priority="34">
      <formula>WEEKDAY(I36,2)=7</formula>
    </cfRule>
  </conditionalFormatting>
  <conditionalFormatting sqref="E37">
    <cfRule type="expression" dxfId="46" priority="29">
      <formula>WEEKDAY(E37,2)=6</formula>
    </cfRule>
    <cfRule type="expression" dxfId="45" priority="30">
      <formula>WEEKDAY(E37,2)=7</formula>
    </cfRule>
  </conditionalFormatting>
  <conditionalFormatting sqref="G37">
    <cfRule type="expression" dxfId="44" priority="19">
      <formula>WEEKDAY(G37,2)=6</formula>
    </cfRule>
    <cfRule type="expression" dxfId="43" priority="20">
      <formula>WEEKDAY(G37,2)=7</formula>
    </cfRule>
  </conditionalFormatting>
  <conditionalFormatting sqref="I37">
    <cfRule type="expression" dxfId="42" priority="13">
      <formula>WEEKDAY(I37,2)=6</formula>
    </cfRule>
    <cfRule type="expression" dxfId="41" priority="14">
      <formula>WEEKDAY(I37,2)=7</formula>
    </cfRule>
  </conditionalFormatting>
  <conditionalFormatting sqref="A37">
    <cfRule type="expression" dxfId="40" priority="11">
      <formula>WEEKDAY(A37,2)=6</formula>
    </cfRule>
    <cfRule type="expression" dxfId="39" priority="12">
      <formula>WEEKDAY(A37,2)=7</formula>
    </cfRule>
  </conditionalFormatting>
  <conditionalFormatting sqref="C37">
    <cfRule type="expression" dxfId="38" priority="5">
      <formula>WEEKDAY(C37,2)=6</formula>
    </cfRule>
    <cfRule type="expression" dxfId="37" priority="6">
      <formula>WEEKDAY(C37,2)=7</formula>
    </cfRule>
  </conditionalFormatting>
  <pageMargins left="0.11811023622047245" right="0.11811023622047245" top="0.39370078740157483" bottom="0.39370078740157483" header="0.31496062992125984" footer="0.31496062992125984"/>
  <pageSetup paperSize="9" scale="85" orientation="landscape" r:id="rId1"/>
  <headerFooter>
    <oddFooter>&amp;L&amp;D &amp;T&amp;CCobyright © G. Schneider (Anwendungsprogrammierung in Excel und VBA)&amp;RAngaben ohne Gewähr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1" id="{F2604FF0-370F-4119-B847-81164BC41666}">
            <xm:f>VLOOKUP(A4,Einträge!$C$3:$C$102,1,0)</xm:f>
            <x14:dxf>
              <fill>
                <patternFill>
                  <bgColor rgb="FF00B0F0"/>
                </patternFill>
              </fill>
            </x14:dxf>
          </x14:cfRule>
          <x14:cfRule type="expression" priority="52" id="{F4AFF3F5-0AFC-44A0-B8C9-6BBA57F06147}">
            <xm:f>VLOOKUP(A4,Einträge!$B$3:$B$102,1,0)</xm:f>
            <x14:dxf>
              <fill>
                <patternFill>
                  <bgColor rgb="FFFFFF00"/>
                </patternFill>
              </fill>
            </x14:dxf>
          </x14:cfRule>
          <x14:cfRule type="expression" priority="53" id="{B39A31CB-1817-4A4D-8A9B-1B4D3A495F80}">
            <xm:f>VLOOKUP(A4,Einträge!$A$3:$A$1002,1,0)</xm:f>
            <x14:dxf>
              <fill>
                <patternFill>
                  <bgColor rgb="FFFFC000"/>
                </patternFill>
              </fill>
            </x14:dxf>
          </x14:cfRule>
          <x14:cfRule type="expression" priority="54" id="{64B452A6-C411-40E0-90D1-E1EC02A1B59B}">
            <xm:f>VLOOKUP(A4,Feiertage!$D$2:$D$16,1,0)</xm:f>
            <x14:dxf>
              <fill>
                <patternFill>
                  <bgColor rgb="FF92D050"/>
                </patternFill>
              </fill>
            </x14:dxf>
          </x14:cfRule>
          <xm:sqref>A4:L34 D36:E36</xm:sqref>
        </x14:conditionalFormatting>
        <x14:conditionalFormatting xmlns:xm="http://schemas.microsoft.com/office/excel/2006/main">
          <x14:cfRule type="expression" priority="61" id="{0CB20A76-EB4D-491F-8716-93A2D089708B}">
            <xm:f>VLOOKUP(G36,Einträge!$C$3:$C$102,1,0)</xm:f>
            <x14:dxf>
              <fill>
                <patternFill>
                  <bgColor rgb="FF00B0F0"/>
                </patternFill>
              </fill>
            </x14:dxf>
          </x14:cfRule>
          <x14:cfRule type="expression" priority="62" id="{7E2A9153-031A-448B-BE4A-3E0C0B74B5DF}">
            <xm:f>VLOOKUP(G36,Einträge!$B$3:$B$102,1,0)</xm:f>
            <x14:dxf>
              <fill>
                <patternFill>
                  <bgColor rgb="FFFFFF00"/>
                </patternFill>
              </fill>
            </x14:dxf>
          </x14:cfRule>
          <x14:cfRule type="expression" priority="63" id="{E3B52BD6-1D70-4AFA-9ACF-BF3421EB7B0F}">
            <xm:f>VLOOKUP(G36,Einträge!$A$3:$A$1002,1,0)</xm:f>
            <x14:dxf>
              <fill>
                <patternFill>
                  <bgColor rgb="FFFFC000"/>
                </patternFill>
              </fill>
            </x14:dxf>
          </x14:cfRule>
          <x14:cfRule type="expression" priority="64" id="{A57ACBAC-483F-4681-835C-755A53BB275D}">
            <xm:f>VLOOKUP(G36,Einträge!#REF!,1,0)</xm:f>
            <x14:dxf>
              <fill>
                <patternFill>
                  <bgColor rgb="FF92D050"/>
                </patternFill>
              </fill>
            </x14:dxf>
          </x14:cfRule>
          <xm:sqref>G36</xm:sqref>
        </x14:conditionalFormatting>
        <x14:conditionalFormatting xmlns:xm="http://schemas.microsoft.com/office/excel/2006/main">
          <x14:cfRule type="expression" priority="35" id="{12B699EC-9304-4C8C-9E38-24B4C561F3F6}">
            <xm:f>VLOOKUP(I36,Einträge!$C$3:$C$102,1,0)</xm:f>
            <x14:dxf>
              <fill>
                <patternFill>
                  <bgColor rgb="FF00B0F0"/>
                </patternFill>
              </fill>
            </x14:dxf>
          </x14:cfRule>
          <x14:cfRule type="expression" priority="36" id="{7731FC10-6279-4D90-AF24-62135F580FE7}">
            <xm:f>VLOOKUP(I36,Einträge!$B$3:$B$102,1,0)</xm:f>
            <x14:dxf>
              <fill>
                <patternFill>
                  <bgColor rgb="FFFFFF00"/>
                </patternFill>
              </fill>
            </x14:dxf>
          </x14:cfRule>
          <x14:cfRule type="expression" priority="37" id="{9974E5E4-B49B-4C9D-A79A-6376BCD6126E}">
            <xm:f>VLOOKUP(I36,Einträge!$A$3:$A$1002,1,0)</xm:f>
            <x14:dxf>
              <fill>
                <patternFill>
                  <bgColor rgb="FFFFC000"/>
                </patternFill>
              </fill>
            </x14:dxf>
          </x14:cfRule>
          <x14:cfRule type="expression" priority="38" id="{299057ED-EA86-423B-9B20-F5575F72B895}">
            <xm:f>VLOOKUP(I36,Einträge!#REF!,1,0)</xm:f>
            <x14:dxf>
              <fill>
                <patternFill>
                  <bgColor rgb="FF92D05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expression" priority="31" id="{E69DDAE6-3292-40CC-9E8D-25AE4CE59876}">
            <xm:f>VLOOKUP(A4,Einträge!$E$3:$E$102,1,0)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2" id="{C7C027ED-9238-4434-934D-F8AAB83A92C2}">
            <xm:f>VLOOKUP(A4,Einträge!$D$3:$D$102,1,0)</xm:f>
            <x14:dxf>
              <fill>
                <patternFill>
                  <bgColor theme="5" tint="0.39994506668294322"/>
                </patternFill>
              </fill>
            </x14:dxf>
          </x14:cfRule>
          <xm:sqref>A4:L34</xm:sqref>
        </x14:conditionalFormatting>
        <x14:conditionalFormatting xmlns:xm="http://schemas.microsoft.com/office/excel/2006/main">
          <x14:cfRule type="expression" priority="25" id="{15C7765A-C7D1-4432-A41A-E2345679404A}">
            <xm:f>VLOOKUP(E37,Einträge!$C$3:$C$102,1,0)</xm:f>
            <x14:dxf>
              <fill>
                <patternFill>
                  <bgColor rgb="FF00B0F0"/>
                </patternFill>
              </fill>
            </x14:dxf>
          </x14:cfRule>
          <x14:cfRule type="expression" priority="26" id="{DBB4C037-690C-44B6-8364-6E83059B3BC9}">
            <xm:f>VLOOKUP(E37,Einträge!$B$3:$B$102,1,0)</xm:f>
            <x14:dxf>
              <fill>
                <patternFill>
                  <bgColor rgb="FFFFFF00"/>
                </patternFill>
              </fill>
            </x14:dxf>
          </x14:cfRule>
          <x14:cfRule type="expression" priority="27" id="{B28AD874-D880-4AFE-B27D-3C6F673112F7}">
            <xm:f>VLOOKUP(E37,Einträge!$A$3:$A$1002,1,0)</xm:f>
            <x14:dxf>
              <fill>
                <patternFill>
                  <bgColor rgb="FFFFC000"/>
                </patternFill>
              </fill>
            </x14:dxf>
          </x14:cfRule>
          <x14:cfRule type="expression" priority="28" id="{A1D2391B-4683-460B-A09F-4B45FFBD6720}">
            <xm:f>VLOOKUP(E37,Feiertage!$D$2:$D$16,1,0)</xm:f>
            <x14:dxf>
              <fill>
                <patternFill>
                  <bgColor rgb="FF92D050"/>
                </patternFill>
              </fill>
            </x14:dxf>
          </x14:cfRule>
          <xm:sqref>E37</xm:sqref>
        </x14:conditionalFormatting>
        <x14:conditionalFormatting xmlns:xm="http://schemas.microsoft.com/office/excel/2006/main">
          <x14:cfRule type="expression" priority="21" id="{DB015978-B051-42A4-941D-4C7D92461C1C}">
            <xm:f>VLOOKUP(G37,Einträge!$C$3:$C$102,1,0)</xm:f>
            <x14:dxf>
              <fill>
                <patternFill>
                  <bgColor rgb="FF00B0F0"/>
                </patternFill>
              </fill>
            </x14:dxf>
          </x14:cfRule>
          <x14:cfRule type="expression" priority="22" id="{8BC1EBDD-41DD-4C86-B724-CD775353BA2C}">
            <xm:f>VLOOKUP(G37,Einträge!$B$3:$B$102,1,0)</xm:f>
            <x14:dxf>
              <fill>
                <patternFill>
                  <bgColor rgb="FFFFFF00"/>
                </patternFill>
              </fill>
            </x14:dxf>
          </x14:cfRule>
          <x14:cfRule type="expression" priority="23" id="{E177F23D-95F4-4066-AF10-1C5771DBE4E9}">
            <xm:f>VLOOKUP(G37,Einträge!$A$3:$A$1002,1,0)</xm:f>
            <x14:dxf>
              <fill>
                <patternFill>
                  <bgColor rgb="FFFFC000"/>
                </patternFill>
              </fill>
            </x14:dxf>
          </x14:cfRule>
          <x14:cfRule type="expression" priority="24" id="{5C2E015D-2DD3-44EE-9A1C-763B56EA328F}">
            <xm:f>VLOOKUP(G37,Einträge!#REF!,1,0)</xm:f>
            <x14:dxf>
              <fill>
                <patternFill>
                  <bgColor rgb="FF92D05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expression" priority="15" id="{365E9F1D-0844-4A89-AEA8-4A6FB88A794C}">
            <xm:f>VLOOKUP(I37,Einträge!$C$3:$C$102,1,0)</xm:f>
            <x14:dxf>
              <fill>
                <patternFill>
                  <bgColor rgb="FF00B0F0"/>
                </patternFill>
              </fill>
            </x14:dxf>
          </x14:cfRule>
          <x14:cfRule type="expression" priority="16" id="{92EE4210-9266-4586-B97F-AD9C0F48BDEC}">
            <xm:f>VLOOKUP(I37,Einträge!$B$3:$B$102,1,0)</xm:f>
            <x14:dxf>
              <fill>
                <patternFill>
                  <bgColor rgb="FFFFFF00"/>
                </patternFill>
              </fill>
            </x14:dxf>
          </x14:cfRule>
          <x14:cfRule type="expression" priority="17" id="{9D64E1D7-ABCC-45D1-AD1C-0E633DB0AACB}">
            <xm:f>VLOOKUP(I37,Einträge!$A$3:$A$1002,1,0)</xm:f>
            <x14:dxf>
              <fill>
                <patternFill>
                  <bgColor rgb="FFFFC000"/>
                </patternFill>
              </fill>
            </x14:dxf>
          </x14:cfRule>
          <x14:cfRule type="expression" priority="18" id="{D8C7210F-CC3D-48F3-B32F-26ED7C9B8010}">
            <xm:f>VLOOKUP(I37,Einträge!#REF!,1,0)</xm:f>
            <x14:dxf>
              <fill>
                <patternFill>
                  <bgColor rgb="FF92D050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expression" priority="7" id="{0158D9DD-7EB7-4A08-9A0F-E162EE680922}">
            <xm:f>VLOOKUP(A37,Einträge!$C$3:$C$102,1,0)</xm:f>
            <x14:dxf>
              <fill>
                <patternFill>
                  <bgColor rgb="FF00B0F0"/>
                </patternFill>
              </fill>
            </x14:dxf>
          </x14:cfRule>
          <x14:cfRule type="expression" priority="8" id="{1CFE5DFE-A363-4FE9-B029-C7EF9E0A02C0}">
            <xm:f>VLOOKUP(A37,Einträge!$B$3:$B$102,1,0)</xm:f>
            <x14:dxf>
              <fill>
                <patternFill>
                  <bgColor rgb="FFFFFF00"/>
                </patternFill>
              </fill>
            </x14:dxf>
          </x14:cfRule>
          <x14:cfRule type="expression" priority="9" id="{705E9D5B-0C66-4852-8397-99887EB5A672}">
            <xm:f>VLOOKUP(A37,Einträge!$A$3:$A$1002,1,0)</xm:f>
            <x14:dxf>
              <fill>
                <patternFill>
                  <bgColor rgb="FFFFC000"/>
                </patternFill>
              </fill>
            </x14:dxf>
          </x14:cfRule>
          <x14:cfRule type="expression" priority="10" id="{10754CF5-160E-4E1C-9052-76CE76DA78DE}">
            <xm:f>VLOOKUP(A37,Feiertage!$D$2:$D$16,1,0)</xm:f>
            <x14:dxf>
              <fill>
                <patternFill>
                  <bgColor rgb="FF92D050"/>
                </patternFill>
              </fill>
            </x14:dxf>
          </x14:cfRule>
          <xm:sqref>A37</xm:sqref>
        </x14:conditionalFormatting>
        <x14:conditionalFormatting xmlns:xm="http://schemas.microsoft.com/office/excel/2006/main">
          <x14:cfRule type="expression" priority="1" id="{03270D60-0200-4A5A-9DA2-6CD63F368F2F}">
            <xm:f>VLOOKUP(C37,Einträge!$C$3:$C$102,1,0)</xm:f>
            <x14:dxf>
              <fill>
                <patternFill>
                  <bgColor rgb="FF00B0F0"/>
                </patternFill>
              </fill>
            </x14:dxf>
          </x14:cfRule>
          <x14:cfRule type="expression" priority="2" id="{82EE22CC-FE95-49A8-B97A-9275BB871A28}">
            <xm:f>VLOOKUP(C37,Einträge!$B$3:$B$102,1,0)</xm:f>
            <x14:dxf>
              <fill>
                <patternFill>
                  <bgColor rgb="FFFFFF00"/>
                </patternFill>
              </fill>
            </x14:dxf>
          </x14:cfRule>
          <x14:cfRule type="expression" priority="3" id="{DC58A623-9400-49B1-AE44-9A40640AEC41}">
            <xm:f>VLOOKUP(C37,Einträge!$A$3:$A$1002,1,0)</xm:f>
            <x14:dxf>
              <fill>
                <patternFill>
                  <bgColor rgb="FFFFC000"/>
                </patternFill>
              </fill>
            </x14:dxf>
          </x14:cfRule>
          <x14:cfRule type="expression" priority="4" id="{3BDCC6B9-F1CF-46F6-8C95-14294028333C}">
            <xm:f>VLOOKUP(C37,Feiertage!$D$2:$D$16,1,0)</xm:f>
            <x14:dxf>
              <fill>
                <patternFill>
                  <bgColor rgb="FF92D050"/>
                </patternFill>
              </fill>
            </x14:dxf>
          </x14:cfRule>
          <xm:sqref>C37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15650-A3F5-42DF-8372-968FD3A0C14F}">
  <sheetPr codeName="Tabelle2"/>
  <dimension ref="A1:K1003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1" width="20.7109375" customWidth="1"/>
  </cols>
  <sheetData>
    <row r="1" spans="1:11" x14ac:dyDescent="0.25">
      <c r="A1" s="3" t="s">
        <v>12</v>
      </c>
      <c r="B1" s="10" t="s">
        <v>46</v>
      </c>
      <c r="C1" s="11" t="s">
        <v>15</v>
      </c>
      <c r="D1" s="22" t="s">
        <v>33</v>
      </c>
      <c r="E1" s="27" t="s">
        <v>38</v>
      </c>
      <c r="F1" s="28" t="s">
        <v>39</v>
      </c>
      <c r="G1" s="29" t="s">
        <v>40</v>
      </c>
      <c r="H1" s="30" t="s">
        <v>41</v>
      </c>
      <c r="I1" s="31" t="s">
        <v>42</v>
      </c>
      <c r="J1" s="32" t="s">
        <v>43</v>
      </c>
      <c r="K1" s="33" t="s">
        <v>44</v>
      </c>
    </row>
    <row r="2" spans="1:11" x14ac:dyDescent="0.25">
      <c r="A2" s="52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4"/>
      <c r="B3" s="4"/>
      <c r="C3" s="4"/>
      <c r="D3" s="4"/>
      <c r="E3" s="4"/>
      <c r="F3" s="4"/>
      <c r="G3" s="12"/>
      <c r="H3" s="4"/>
      <c r="I3" s="25"/>
      <c r="J3" s="4"/>
      <c r="K3" s="4"/>
    </row>
    <row r="4" spans="1:11" x14ac:dyDescent="0.25">
      <c r="A4" s="4"/>
      <c r="B4" s="4"/>
      <c r="C4" s="4"/>
      <c r="D4" s="4"/>
      <c r="E4" s="4"/>
      <c r="F4" s="4"/>
      <c r="G4" s="12"/>
      <c r="H4" s="4"/>
      <c r="I4" s="25"/>
      <c r="J4" s="4"/>
      <c r="K4" s="4"/>
    </row>
    <row r="5" spans="1:11" x14ac:dyDescent="0.25">
      <c r="A5" s="4"/>
      <c r="B5" s="4"/>
      <c r="C5" s="4"/>
      <c r="D5" s="4"/>
      <c r="E5" s="4"/>
      <c r="F5" s="4"/>
      <c r="G5" s="12"/>
      <c r="H5" s="4"/>
      <c r="I5" s="25"/>
      <c r="J5" s="4"/>
      <c r="K5" s="4"/>
    </row>
    <row r="6" spans="1:11" x14ac:dyDescent="0.25">
      <c r="A6" s="4"/>
      <c r="B6" s="4"/>
      <c r="C6" s="4"/>
      <c r="D6" s="4"/>
      <c r="E6" s="4"/>
      <c r="F6" s="4"/>
      <c r="G6" s="12"/>
      <c r="H6" s="4"/>
      <c r="I6" s="25"/>
      <c r="J6" s="4"/>
      <c r="K6" s="4"/>
    </row>
    <row r="7" spans="1:11" x14ac:dyDescent="0.25">
      <c r="A7" s="4"/>
      <c r="B7" s="4"/>
      <c r="C7" s="4"/>
      <c r="D7" s="4"/>
      <c r="E7" s="4"/>
      <c r="F7" s="4"/>
      <c r="G7" s="12"/>
      <c r="H7" s="4"/>
      <c r="I7" s="25"/>
      <c r="J7" s="4"/>
      <c r="K7" s="4"/>
    </row>
    <row r="8" spans="1:11" x14ac:dyDescent="0.25">
      <c r="A8" s="4"/>
      <c r="B8" s="4"/>
      <c r="C8" s="4"/>
      <c r="D8" s="4"/>
      <c r="E8" s="4"/>
      <c r="F8" s="4"/>
      <c r="G8" s="12"/>
      <c r="H8" s="4"/>
      <c r="I8" s="25"/>
      <c r="J8" s="4"/>
      <c r="K8" s="4"/>
    </row>
    <row r="9" spans="1:11" x14ac:dyDescent="0.25">
      <c r="A9" s="4"/>
      <c r="B9" s="4"/>
      <c r="C9" s="4"/>
      <c r="D9" s="4"/>
      <c r="E9" s="4"/>
      <c r="F9" s="4"/>
      <c r="G9" s="12"/>
      <c r="H9" s="4"/>
      <c r="I9" s="25"/>
      <c r="J9" s="4"/>
      <c r="K9" s="4"/>
    </row>
    <row r="10" spans="1:11" x14ac:dyDescent="0.25">
      <c r="A10" s="4"/>
      <c r="B10" s="4"/>
      <c r="C10" s="4"/>
      <c r="D10" s="4"/>
      <c r="E10" s="4"/>
      <c r="F10" s="4"/>
      <c r="G10" s="12"/>
      <c r="H10" s="4"/>
      <c r="I10" s="25"/>
      <c r="J10" s="4"/>
      <c r="K10" s="4"/>
    </row>
    <row r="11" spans="1:11" x14ac:dyDescent="0.25">
      <c r="A11" s="4"/>
      <c r="B11" s="4"/>
      <c r="C11" s="4"/>
      <c r="D11" s="4"/>
      <c r="E11" s="4"/>
      <c r="F11" s="4"/>
      <c r="G11" s="12"/>
      <c r="H11" s="4"/>
      <c r="I11" s="25"/>
      <c r="J11" s="4"/>
      <c r="K11" s="4"/>
    </row>
    <row r="12" spans="1:11" x14ac:dyDescent="0.25">
      <c r="A12" s="4"/>
      <c r="B12" s="4"/>
      <c r="C12" s="4"/>
      <c r="D12" s="4"/>
      <c r="E12" s="4"/>
      <c r="F12" s="4"/>
      <c r="G12" s="12"/>
      <c r="H12" s="4"/>
      <c r="I12" s="25"/>
      <c r="J12" s="4"/>
      <c r="K12" s="4"/>
    </row>
    <row r="13" spans="1:11" x14ac:dyDescent="0.25">
      <c r="A13" s="4"/>
      <c r="B13" s="4"/>
      <c r="C13" s="4"/>
      <c r="D13" s="4"/>
      <c r="E13" s="4"/>
      <c r="F13" s="4"/>
      <c r="G13" s="12"/>
      <c r="H13" s="4"/>
      <c r="I13" s="25"/>
      <c r="J13" s="4"/>
      <c r="K13" s="4"/>
    </row>
    <row r="14" spans="1:11" x14ac:dyDescent="0.25">
      <c r="A14" s="4"/>
      <c r="B14" s="4"/>
      <c r="C14" s="4"/>
      <c r="D14" s="4"/>
      <c r="E14" s="4"/>
      <c r="F14" s="4"/>
      <c r="G14" s="12"/>
      <c r="H14" s="4"/>
      <c r="I14" s="25"/>
      <c r="J14" s="4"/>
      <c r="K14" s="4"/>
    </row>
    <row r="15" spans="1:11" x14ac:dyDescent="0.25">
      <c r="A15" s="4"/>
      <c r="B15" s="4"/>
      <c r="C15" s="4"/>
      <c r="D15" s="4"/>
      <c r="E15" s="4"/>
      <c r="F15" s="4"/>
      <c r="G15" s="12"/>
      <c r="H15" s="4"/>
      <c r="I15" s="25"/>
      <c r="J15" s="4"/>
      <c r="K15" s="4"/>
    </row>
    <row r="16" spans="1:11" x14ac:dyDescent="0.25">
      <c r="A16" s="4"/>
      <c r="B16" s="4"/>
      <c r="C16" s="4"/>
      <c r="D16" s="4"/>
      <c r="E16" s="4"/>
      <c r="F16" s="4"/>
      <c r="G16" s="12"/>
      <c r="H16" s="4"/>
      <c r="I16" s="25"/>
      <c r="J16" s="4"/>
      <c r="K16" s="4"/>
    </row>
    <row r="17" spans="1:11" x14ac:dyDescent="0.25">
      <c r="A17" s="4"/>
      <c r="B17" s="4"/>
      <c r="C17" s="4"/>
      <c r="D17" s="4"/>
      <c r="E17" s="4"/>
      <c r="F17" s="4"/>
      <c r="G17" s="12"/>
      <c r="H17" s="4"/>
      <c r="I17" s="25"/>
      <c r="J17" s="4"/>
      <c r="K17" s="4"/>
    </row>
    <row r="18" spans="1:11" x14ac:dyDescent="0.25">
      <c r="A18" s="4"/>
      <c r="B18" s="4"/>
      <c r="C18" s="4"/>
      <c r="D18" s="4"/>
      <c r="E18" s="4"/>
      <c r="F18" s="4"/>
      <c r="G18" s="25"/>
      <c r="H18" s="25"/>
      <c r="I18" s="25"/>
      <c r="J18" s="25"/>
      <c r="K18" s="25"/>
    </row>
    <row r="19" spans="1:11" x14ac:dyDescent="0.25">
      <c r="A19" s="4"/>
      <c r="B19" s="4"/>
      <c r="C19" s="4"/>
      <c r="D19" s="4"/>
      <c r="E19" s="4"/>
      <c r="F19" s="4"/>
      <c r="G19" s="25"/>
      <c r="H19" s="25"/>
      <c r="I19" s="25"/>
      <c r="J19" s="25"/>
      <c r="K19" s="25"/>
    </row>
    <row r="20" spans="1:11" x14ac:dyDescent="0.25">
      <c r="A20" s="4"/>
      <c r="B20" s="4"/>
      <c r="C20" s="4"/>
      <c r="D20" s="4"/>
      <c r="E20" s="4"/>
      <c r="F20" s="4"/>
      <c r="G20" s="25"/>
      <c r="H20" s="25"/>
      <c r="I20" s="25"/>
      <c r="J20" s="25"/>
      <c r="K20" s="25"/>
    </row>
    <row r="21" spans="1:11" x14ac:dyDescent="0.25">
      <c r="A21" s="4"/>
      <c r="B21" s="4"/>
      <c r="C21" s="4"/>
      <c r="D21" s="4"/>
      <c r="E21" s="4"/>
      <c r="F21" s="4"/>
      <c r="G21" s="25"/>
      <c r="H21" s="25"/>
      <c r="I21" s="25"/>
      <c r="J21" s="25"/>
      <c r="K21" s="25"/>
    </row>
    <row r="22" spans="1:11" x14ac:dyDescent="0.25">
      <c r="A22" s="4"/>
      <c r="B22" s="4"/>
      <c r="C22" s="4"/>
      <c r="D22" s="4"/>
      <c r="E22" s="4"/>
      <c r="F22" s="4"/>
      <c r="G22" s="25"/>
      <c r="H22" s="25"/>
      <c r="I22" s="25"/>
      <c r="J22" s="25"/>
      <c r="K22" s="25"/>
    </row>
    <row r="23" spans="1:11" x14ac:dyDescent="0.25">
      <c r="A23" s="4"/>
      <c r="B23" s="4"/>
      <c r="C23" s="4"/>
      <c r="D23" s="4"/>
      <c r="E23" s="4"/>
      <c r="F23" s="4"/>
      <c r="G23" s="25"/>
      <c r="H23" s="25"/>
      <c r="I23" s="25"/>
      <c r="J23" s="25"/>
      <c r="K23" s="25"/>
    </row>
    <row r="24" spans="1:11" x14ac:dyDescent="0.25">
      <c r="A24" s="4"/>
      <c r="B24" s="4"/>
      <c r="C24" s="4"/>
      <c r="D24" s="4"/>
      <c r="E24" s="4"/>
      <c r="F24" s="4"/>
      <c r="G24" s="25"/>
      <c r="H24" s="25"/>
      <c r="I24" s="25"/>
      <c r="J24" s="25"/>
      <c r="K24" s="25"/>
    </row>
    <row r="25" spans="1:11" x14ac:dyDescent="0.25">
      <c r="A25" s="4"/>
      <c r="B25" s="4"/>
      <c r="C25" s="4"/>
      <c r="D25" s="4"/>
      <c r="E25" s="4"/>
      <c r="F25" s="4"/>
      <c r="G25" s="25"/>
      <c r="H25" s="25"/>
      <c r="I25" s="25"/>
      <c r="J25" s="25"/>
      <c r="K25" s="25"/>
    </row>
    <row r="26" spans="1:11" x14ac:dyDescent="0.25">
      <c r="A26" s="4"/>
      <c r="B26" s="4"/>
      <c r="C26" s="4"/>
      <c r="D26" s="4"/>
      <c r="E26" s="4"/>
      <c r="F26" s="4"/>
      <c r="G26" s="25"/>
      <c r="H26" s="25"/>
      <c r="I26" s="25"/>
      <c r="J26" s="25"/>
      <c r="K26" s="25"/>
    </row>
    <row r="27" spans="1:11" x14ac:dyDescent="0.25">
      <c r="A27" s="4"/>
      <c r="B27" s="4"/>
      <c r="C27" s="4"/>
      <c r="D27" s="4"/>
      <c r="E27" s="4"/>
      <c r="F27" s="4"/>
      <c r="G27" s="25"/>
      <c r="H27" s="25"/>
      <c r="I27" s="25"/>
      <c r="J27" s="25"/>
      <c r="K27" s="25"/>
    </row>
    <row r="28" spans="1:11" x14ac:dyDescent="0.25">
      <c r="A28" s="4"/>
      <c r="B28" s="4"/>
      <c r="C28" s="4"/>
      <c r="D28" s="4"/>
      <c r="E28" s="4"/>
      <c r="F28" s="4"/>
      <c r="G28" s="25"/>
      <c r="H28" s="25"/>
      <c r="I28" s="25"/>
      <c r="J28" s="25"/>
      <c r="K28" s="25"/>
    </row>
    <row r="29" spans="1:11" x14ac:dyDescent="0.25">
      <c r="A29" s="4"/>
      <c r="B29" s="4"/>
      <c r="C29" s="4"/>
      <c r="D29" s="4"/>
      <c r="E29" s="4"/>
      <c r="F29" s="4"/>
      <c r="G29" s="25"/>
      <c r="H29" s="25"/>
      <c r="I29" s="25"/>
      <c r="J29" s="25"/>
      <c r="K29" s="25"/>
    </row>
    <row r="30" spans="1:11" x14ac:dyDescent="0.25">
      <c r="A30" s="4"/>
      <c r="B30" s="4"/>
      <c r="C30" s="4"/>
      <c r="D30" s="4"/>
      <c r="E30" s="4"/>
      <c r="F30" s="4"/>
      <c r="G30" s="25"/>
      <c r="H30" s="25"/>
      <c r="I30" s="25"/>
      <c r="J30" s="25"/>
      <c r="K30" s="25"/>
    </row>
    <row r="31" spans="1:11" x14ac:dyDescent="0.25">
      <c r="A31" s="4"/>
      <c r="B31" s="4"/>
      <c r="C31" s="4"/>
      <c r="D31" s="4"/>
      <c r="E31" s="4"/>
      <c r="F31" s="4"/>
      <c r="G31" s="25"/>
      <c r="H31" s="25"/>
      <c r="I31" s="25"/>
      <c r="J31" s="25"/>
      <c r="K31" s="25"/>
    </row>
    <row r="32" spans="1:11" x14ac:dyDescent="0.25">
      <c r="A32" s="4"/>
      <c r="B32" s="4"/>
      <c r="C32" s="4"/>
      <c r="D32" s="4"/>
      <c r="E32" s="4"/>
      <c r="F32" s="4"/>
      <c r="G32" s="25"/>
      <c r="H32" s="25"/>
      <c r="I32" s="25"/>
      <c r="J32" s="25"/>
      <c r="K32" s="25"/>
    </row>
    <row r="33" spans="1:11" x14ac:dyDescent="0.25">
      <c r="A33" s="4"/>
      <c r="B33" s="4"/>
      <c r="C33" s="4"/>
      <c r="D33" s="4"/>
      <c r="E33" s="26"/>
      <c r="F33" s="25"/>
      <c r="G33" s="25"/>
      <c r="H33" s="25"/>
      <c r="I33" s="25"/>
      <c r="J33" s="25"/>
      <c r="K33" s="25"/>
    </row>
    <row r="34" spans="1:11" x14ac:dyDescent="0.25">
      <c r="A34" s="4"/>
      <c r="B34" s="4"/>
      <c r="C34" s="4"/>
      <c r="D34" s="4"/>
      <c r="E34" s="25"/>
      <c r="F34" s="25"/>
      <c r="G34" s="25"/>
      <c r="H34" s="25"/>
      <c r="I34" s="25"/>
      <c r="J34" s="25"/>
      <c r="K34" s="25"/>
    </row>
    <row r="35" spans="1:11" x14ac:dyDescent="0.25">
      <c r="A35" s="4"/>
      <c r="B35" s="4"/>
      <c r="C35" s="4"/>
      <c r="D35" s="4"/>
      <c r="E35" s="25"/>
      <c r="F35" s="25"/>
      <c r="G35" s="25"/>
      <c r="H35" s="25"/>
      <c r="I35" s="25"/>
      <c r="J35" s="25"/>
      <c r="K35" s="25"/>
    </row>
    <row r="36" spans="1:11" x14ac:dyDescent="0.25">
      <c r="A36" s="4"/>
      <c r="B36" s="4"/>
      <c r="C36" s="4"/>
      <c r="D36" s="4"/>
      <c r="E36" s="25"/>
      <c r="F36" s="25"/>
      <c r="G36" s="25"/>
      <c r="H36" s="25"/>
      <c r="I36" s="25"/>
      <c r="J36" s="25"/>
      <c r="K36" s="25"/>
    </row>
    <row r="37" spans="1:11" x14ac:dyDescent="0.25">
      <c r="A37" s="4"/>
      <c r="B37" s="4"/>
      <c r="C37" s="4"/>
      <c r="D37" s="4"/>
      <c r="E37" s="25"/>
      <c r="F37" s="25"/>
      <c r="G37" s="25"/>
      <c r="H37" s="25"/>
      <c r="I37" s="25"/>
      <c r="J37" s="25"/>
      <c r="K37" s="25"/>
    </row>
    <row r="38" spans="1:11" x14ac:dyDescent="0.25">
      <c r="A38" s="12"/>
      <c r="B38" s="4"/>
      <c r="C38" s="4"/>
      <c r="D38" s="4"/>
      <c r="E38" s="25"/>
      <c r="F38" s="25"/>
      <c r="G38" s="25"/>
      <c r="H38" s="25"/>
      <c r="I38" s="25"/>
      <c r="J38" s="25"/>
      <c r="K38" s="25"/>
    </row>
    <row r="39" spans="1:11" x14ac:dyDescent="0.25">
      <c r="A39" s="12"/>
      <c r="B39" s="4"/>
      <c r="C39" s="4"/>
      <c r="D39" s="4"/>
      <c r="E39" s="25"/>
      <c r="F39" s="25"/>
      <c r="G39" s="25"/>
      <c r="H39" s="25"/>
      <c r="I39" s="25"/>
      <c r="J39" s="25"/>
      <c r="K39" s="25"/>
    </row>
    <row r="40" spans="1:11" x14ac:dyDescent="0.25">
      <c r="A40" s="12"/>
      <c r="B40" s="4"/>
      <c r="C40" s="4"/>
      <c r="D40" s="4"/>
      <c r="E40" s="25"/>
      <c r="F40" s="25"/>
      <c r="G40" s="25"/>
      <c r="H40" s="25"/>
      <c r="I40" s="25"/>
      <c r="J40" s="25"/>
      <c r="K40" s="25"/>
    </row>
    <row r="41" spans="1:11" x14ac:dyDescent="0.25">
      <c r="A41" s="12"/>
      <c r="B41" s="4"/>
      <c r="C41" s="4"/>
      <c r="D41" s="4"/>
      <c r="E41" s="25"/>
      <c r="F41" s="25"/>
      <c r="G41" s="25"/>
      <c r="H41" s="25"/>
      <c r="I41" s="25"/>
      <c r="J41" s="25"/>
      <c r="K41" s="25"/>
    </row>
    <row r="42" spans="1:11" x14ac:dyDescent="0.25">
      <c r="A42" s="12"/>
      <c r="B42" s="4"/>
      <c r="C42" s="4"/>
      <c r="D42" s="4"/>
      <c r="E42" s="25"/>
      <c r="F42" s="25"/>
      <c r="G42" s="25"/>
      <c r="H42" s="25"/>
      <c r="I42" s="25"/>
      <c r="J42" s="25"/>
      <c r="K42" s="25"/>
    </row>
    <row r="43" spans="1:11" x14ac:dyDescent="0.25">
      <c r="A43" s="12"/>
      <c r="B43" s="4"/>
      <c r="C43" s="4"/>
      <c r="D43" s="4"/>
      <c r="E43" s="25"/>
      <c r="F43" s="25"/>
      <c r="G43" s="25"/>
      <c r="H43" s="25"/>
      <c r="I43" s="25"/>
      <c r="J43" s="25"/>
      <c r="K43" s="25"/>
    </row>
    <row r="44" spans="1:11" x14ac:dyDescent="0.25">
      <c r="A44" s="12"/>
      <c r="B44" s="4"/>
      <c r="C44" s="4"/>
      <c r="D44" s="4"/>
      <c r="E44" s="25"/>
      <c r="F44" s="25"/>
      <c r="G44" s="25"/>
      <c r="H44" s="25"/>
      <c r="I44" s="25"/>
      <c r="J44" s="25"/>
      <c r="K44" s="25"/>
    </row>
    <row r="45" spans="1:11" x14ac:dyDescent="0.25">
      <c r="A45" s="12"/>
      <c r="B45" s="4"/>
      <c r="C45" s="4"/>
      <c r="D45" s="4"/>
      <c r="E45" s="25"/>
      <c r="F45" s="25"/>
      <c r="G45" s="25"/>
      <c r="H45" s="25"/>
      <c r="I45" s="25"/>
      <c r="J45" s="25"/>
      <c r="K45" s="25"/>
    </row>
    <row r="46" spans="1:11" x14ac:dyDescent="0.25">
      <c r="A46" s="12"/>
      <c r="B46" s="4"/>
      <c r="C46" s="4"/>
      <c r="D46" s="4"/>
      <c r="E46" s="25"/>
      <c r="F46" s="25"/>
      <c r="G46" s="25"/>
      <c r="H46" s="25"/>
      <c r="I46" s="25"/>
      <c r="J46" s="25"/>
      <c r="K46" s="25"/>
    </row>
    <row r="47" spans="1:11" x14ac:dyDescent="0.25">
      <c r="A47" s="12"/>
      <c r="B47" s="4"/>
      <c r="C47" s="4"/>
      <c r="D47" s="4"/>
      <c r="E47" s="25"/>
      <c r="F47" s="25"/>
      <c r="G47" s="25"/>
      <c r="H47" s="25"/>
      <c r="I47" s="25"/>
      <c r="J47" s="25"/>
      <c r="K47" s="25"/>
    </row>
    <row r="48" spans="1:11" x14ac:dyDescent="0.25">
      <c r="A48" s="12"/>
      <c r="B48" s="4"/>
      <c r="C48" s="4"/>
      <c r="D48" s="4"/>
      <c r="E48" s="25"/>
      <c r="F48" s="25"/>
      <c r="G48" s="25"/>
      <c r="H48" s="25"/>
      <c r="I48" s="25"/>
      <c r="J48" s="25"/>
      <c r="K48" s="25"/>
    </row>
    <row r="49" spans="1:11" x14ac:dyDescent="0.25">
      <c r="A49" s="12"/>
      <c r="B49" s="4"/>
      <c r="C49" s="4"/>
      <c r="D49" s="4"/>
      <c r="E49" s="25"/>
      <c r="F49" s="25"/>
      <c r="G49" s="25"/>
      <c r="H49" s="25"/>
      <c r="I49" s="25"/>
      <c r="J49" s="25"/>
      <c r="K49" s="25"/>
    </row>
    <row r="50" spans="1:11" x14ac:dyDescent="0.25">
      <c r="A50" s="12"/>
      <c r="B50" s="4"/>
      <c r="C50" s="4"/>
      <c r="D50" s="4"/>
      <c r="E50" s="25"/>
      <c r="F50" s="25"/>
      <c r="G50" s="25"/>
      <c r="H50" s="25"/>
      <c r="I50" s="25"/>
      <c r="J50" s="25"/>
      <c r="K50" s="25"/>
    </row>
    <row r="51" spans="1:11" x14ac:dyDescent="0.25">
      <c r="A51" s="12"/>
      <c r="B51" s="4"/>
      <c r="C51" s="4"/>
      <c r="D51" s="4"/>
      <c r="E51" s="25"/>
      <c r="F51" s="25"/>
      <c r="G51" s="25"/>
      <c r="H51" s="25"/>
      <c r="I51" s="25"/>
      <c r="J51" s="25"/>
      <c r="K51" s="25"/>
    </row>
    <row r="52" spans="1:11" x14ac:dyDescent="0.25">
      <c r="A52" s="12"/>
      <c r="B52" s="4"/>
      <c r="C52" s="4"/>
      <c r="D52" s="4"/>
      <c r="E52" s="25"/>
      <c r="F52" s="25"/>
      <c r="G52" s="25"/>
      <c r="H52" s="25"/>
      <c r="I52" s="25"/>
      <c r="J52" s="25"/>
      <c r="K52" s="25"/>
    </row>
    <row r="53" spans="1:11" x14ac:dyDescent="0.25">
      <c r="A53" s="12"/>
      <c r="B53" s="4"/>
      <c r="C53" s="4"/>
      <c r="D53" s="4"/>
      <c r="E53" s="25"/>
      <c r="F53" s="25"/>
      <c r="G53" s="25"/>
      <c r="H53" s="25"/>
      <c r="I53" s="25"/>
      <c r="J53" s="25"/>
      <c r="K53" s="25"/>
    </row>
    <row r="54" spans="1:11" x14ac:dyDescent="0.25">
      <c r="A54" s="12"/>
      <c r="B54" s="4"/>
      <c r="C54" s="4"/>
      <c r="D54" s="4"/>
      <c r="E54" s="25"/>
      <c r="F54" s="25"/>
      <c r="G54" s="25"/>
      <c r="H54" s="25"/>
      <c r="I54" s="25"/>
      <c r="J54" s="25"/>
      <c r="K54" s="25"/>
    </row>
    <row r="55" spans="1:11" x14ac:dyDescent="0.25">
      <c r="A55" s="12"/>
      <c r="B55" s="4"/>
      <c r="C55" s="4"/>
      <c r="D55" s="4"/>
      <c r="E55" s="25"/>
      <c r="F55" s="25"/>
      <c r="G55" s="25"/>
      <c r="H55" s="25"/>
      <c r="I55" s="25"/>
      <c r="J55" s="25"/>
      <c r="K55" s="25"/>
    </row>
    <row r="56" spans="1:11" x14ac:dyDescent="0.25">
      <c r="A56" s="12"/>
      <c r="B56" s="4"/>
      <c r="C56" s="4"/>
      <c r="D56" s="4"/>
      <c r="E56" s="25"/>
      <c r="F56" s="25"/>
      <c r="G56" s="25"/>
      <c r="H56" s="25"/>
      <c r="I56" s="25"/>
      <c r="J56" s="25"/>
      <c r="K56" s="25"/>
    </row>
    <row r="57" spans="1:11" x14ac:dyDescent="0.25">
      <c r="A57" s="12"/>
      <c r="B57" s="4"/>
      <c r="C57" s="4"/>
      <c r="D57" s="4"/>
      <c r="E57" s="25"/>
      <c r="F57" s="25"/>
      <c r="G57" s="25"/>
      <c r="H57" s="25"/>
      <c r="I57" s="25"/>
      <c r="J57" s="25"/>
      <c r="K57" s="25"/>
    </row>
    <row r="58" spans="1:11" x14ac:dyDescent="0.25">
      <c r="A58" s="12"/>
      <c r="B58" s="4"/>
      <c r="C58" s="4"/>
      <c r="D58" s="4"/>
      <c r="E58" s="25"/>
      <c r="F58" s="25"/>
      <c r="G58" s="25"/>
      <c r="H58" s="25"/>
      <c r="I58" s="25"/>
      <c r="J58" s="25"/>
      <c r="K58" s="25"/>
    </row>
    <row r="59" spans="1:11" x14ac:dyDescent="0.25">
      <c r="A59" s="12"/>
      <c r="B59" s="4"/>
      <c r="C59" s="4"/>
      <c r="D59" s="4"/>
      <c r="E59" s="25"/>
      <c r="F59" s="25"/>
      <c r="G59" s="25"/>
      <c r="H59" s="25"/>
      <c r="I59" s="25"/>
      <c r="J59" s="25"/>
      <c r="K59" s="25"/>
    </row>
    <row r="60" spans="1:11" x14ac:dyDescent="0.25">
      <c r="A60" s="12"/>
      <c r="B60" s="4"/>
      <c r="C60" s="4"/>
      <c r="D60" s="4"/>
      <c r="E60" s="25"/>
      <c r="F60" s="25"/>
      <c r="G60" s="25"/>
      <c r="H60" s="25"/>
      <c r="I60" s="25"/>
      <c r="J60" s="25"/>
      <c r="K60" s="25"/>
    </row>
    <row r="61" spans="1:11" x14ac:dyDescent="0.25">
      <c r="A61" s="12"/>
      <c r="B61" s="4"/>
      <c r="C61" s="4"/>
      <c r="D61" s="4"/>
      <c r="E61" s="25"/>
      <c r="F61" s="25"/>
      <c r="G61" s="25"/>
      <c r="H61" s="25"/>
      <c r="I61" s="25"/>
      <c r="J61" s="25"/>
      <c r="K61" s="25"/>
    </row>
    <row r="62" spans="1:11" x14ac:dyDescent="0.25">
      <c r="A62" s="12"/>
      <c r="B62" s="4"/>
      <c r="C62" s="4"/>
      <c r="D62" s="4"/>
      <c r="E62" s="25"/>
      <c r="F62" s="25"/>
      <c r="G62" s="25"/>
      <c r="H62" s="25"/>
      <c r="I62" s="25"/>
      <c r="J62" s="25"/>
      <c r="K62" s="25"/>
    </row>
    <row r="63" spans="1:11" x14ac:dyDescent="0.25">
      <c r="A63" s="12"/>
      <c r="B63" s="4"/>
      <c r="C63" s="4"/>
      <c r="D63" s="4"/>
      <c r="E63" s="25"/>
      <c r="F63" s="25"/>
      <c r="G63" s="25"/>
      <c r="H63" s="25"/>
      <c r="I63" s="25"/>
      <c r="J63" s="25"/>
      <c r="K63" s="25"/>
    </row>
    <row r="64" spans="1:11" x14ac:dyDescent="0.25">
      <c r="A64" s="12"/>
      <c r="B64" s="4"/>
      <c r="C64" s="4"/>
      <c r="D64" s="4"/>
      <c r="E64" s="25"/>
      <c r="F64" s="25"/>
      <c r="G64" s="25"/>
      <c r="H64" s="25"/>
      <c r="I64" s="25"/>
      <c r="J64" s="25"/>
      <c r="K64" s="25"/>
    </row>
    <row r="65" spans="1:11" x14ac:dyDescent="0.25">
      <c r="A65" s="12"/>
      <c r="B65" s="4"/>
      <c r="C65" s="4"/>
      <c r="D65" s="4"/>
      <c r="E65" s="25"/>
      <c r="F65" s="25"/>
      <c r="G65" s="25"/>
      <c r="H65" s="25"/>
      <c r="I65" s="25"/>
      <c r="J65" s="25"/>
      <c r="K65" s="25"/>
    </row>
    <row r="66" spans="1:11" x14ac:dyDescent="0.25">
      <c r="A66" s="12"/>
      <c r="B66" s="4"/>
      <c r="C66" s="4"/>
      <c r="D66" s="4"/>
      <c r="E66" s="25"/>
      <c r="F66" s="25"/>
      <c r="G66" s="25"/>
      <c r="H66" s="25"/>
      <c r="I66" s="25"/>
      <c r="J66" s="25"/>
      <c r="K66" s="25"/>
    </row>
    <row r="67" spans="1:11" x14ac:dyDescent="0.25">
      <c r="A67" s="12"/>
      <c r="B67" s="4"/>
      <c r="C67" s="4"/>
      <c r="D67" s="4"/>
      <c r="E67" s="25"/>
      <c r="F67" s="25"/>
      <c r="G67" s="25"/>
      <c r="H67" s="25"/>
      <c r="I67" s="25"/>
      <c r="J67" s="25"/>
      <c r="K67" s="25"/>
    </row>
    <row r="68" spans="1:11" x14ac:dyDescent="0.25">
      <c r="A68" s="12"/>
      <c r="B68" s="4"/>
      <c r="C68" s="4"/>
      <c r="D68" s="4"/>
      <c r="E68" s="25"/>
      <c r="F68" s="25"/>
      <c r="G68" s="25"/>
      <c r="H68" s="25"/>
      <c r="I68" s="25"/>
      <c r="J68" s="25"/>
      <c r="K68" s="25"/>
    </row>
    <row r="69" spans="1:11" x14ac:dyDescent="0.25">
      <c r="A69" s="12"/>
      <c r="B69" s="4"/>
      <c r="C69" s="4"/>
      <c r="D69" s="4"/>
      <c r="E69" s="25"/>
      <c r="F69" s="25"/>
      <c r="G69" s="25"/>
      <c r="H69" s="25"/>
      <c r="I69" s="25"/>
      <c r="J69" s="25"/>
      <c r="K69" s="25"/>
    </row>
    <row r="70" spans="1:11" x14ac:dyDescent="0.25">
      <c r="A70" s="12"/>
      <c r="B70" s="4"/>
      <c r="C70" s="4"/>
      <c r="D70" s="4"/>
      <c r="E70" s="25"/>
      <c r="F70" s="25"/>
      <c r="G70" s="25"/>
      <c r="H70" s="25"/>
      <c r="I70" s="25"/>
      <c r="J70" s="25"/>
      <c r="K70" s="25"/>
    </row>
    <row r="71" spans="1:11" x14ac:dyDescent="0.25">
      <c r="A71" s="12"/>
      <c r="B71" s="4"/>
      <c r="C71" s="4"/>
      <c r="D71" s="4"/>
      <c r="E71" s="25"/>
      <c r="F71" s="25"/>
      <c r="G71" s="25"/>
      <c r="H71" s="25"/>
      <c r="I71" s="25"/>
      <c r="J71" s="25"/>
      <c r="K71" s="25"/>
    </row>
    <row r="72" spans="1:11" x14ac:dyDescent="0.25">
      <c r="A72" s="12"/>
      <c r="B72" s="4"/>
      <c r="C72" s="4"/>
      <c r="D72" s="4"/>
      <c r="E72" s="25"/>
      <c r="F72" s="25"/>
      <c r="G72" s="25"/>
      <c r="H72" s="25"/>
      <c r="I72" s="25"/>
      <c r="J72" s="25"/>
      <c r="K72" s="25"/>
    </row>
    <row r="73" spans="1:11" x14ac:dyDescent="0.25">
      <c r="A73" s="12"/>
      <c r="B73" s="4"/>
      <c r="C73" s="4"/>
      <c r="D73" s="4"/>
      <c r="E73" s="25"/>
      <c r="F73" s="25"/>
      <c r="G73" s="25"/>
      <c r="H73" s="25"/>
      <c r="I73" s="25"/>
      <c r="J73" s="25"/>
      <c r="K73" s="25"/>
    </row>
    <row r="74" spans="1:11" x14ac:dyDescent="0.25">
      <c r="A74" s="12"/>
      <c r="B74" s="4"/>
      <c r="C74" s="4"/>
      <c r="D74" s="4"/>
      <c r="E74" s="25"/>
      <c r="F74" s="25"/>
      <c r="G74" s="25"/>
      <c r="H74" s="25"/>
      <c r="I74" s="25"/>
      <c r="J74" s="25"/>
      <c r="K74" s="25"/>
    </row>
    <row r="75" spans="1:11" x14ac:dyDescent="0.25">
      <c r="A75" s="12"/>
      <c r="B75" s="4"/>
      <c r="C75" s="4"/>
      <c r="D75" s="4"/>
      <c r="E75" s="25"/>
      <c r="F75" s="25"/>
      <c r="G75" s="25"/>
      <c r="H75" s="25"/>
      <c r="I75" s="25"/>
      <c r="J75" s="25"/>
      <c r="K75" s="25"/>
    </row>
    <row r="76" spans="1:11" x14ac:dyDescent="0.25">
      <c r="A76" s="12"/>
      <c r="B76" s="4"/>
      <c r="C76" s="4"/>
      <c r="D76" s="4"/>
      <c r="E76" s="25"/>
      <c r="F76" s="25"/>
      <c r="G76" s="25"/>
      <c r="H76" s="25"/>
      <c r="I76" s="25"/>
      <c r="J76" s="25"/>
      <c r="K76" s="25"/>
    </row>
    <row r="77" spans="1:11" x14ac:dyDescent="0.25">
      <c r="A77" s="12"/>
      <c r="B77" s="4"/>
      <c r="C77" s="4"/>
      <c r="D77" s="4"/>
      <c r="E77" s="25"/>
      <c r="F77" s="25"/>
      <c r="G77" s="25"/>
      <c r="H77" s="25"/>
      <c r="I77" s="25"/>
      <c r="J77" s="25"/>
      <c r="K77" s="25"/>
    </row>
    <row r="78" spans="1:11" x14ac:dyDescent="0.25">
      <c r="A78" s="12"/>
      <c r="B78" s="4"/>
      <c r="C78" s="4"/>
      <c r="D78" s="4"/>
      <c r="E78" s="25"/>
      <c r="F78" s="25"/>
      <c r="G78" s="25"/>
      <c r="H78" s="25"/>
      <c r="I78" s="25"/>
      <c r="J78" s="25"/>
      <c r="K78" s="25"/>
    </row>
    <row r="79" spans="1:11" x14ac:dyDescent="0.25">
      <c r="A79" s="12"/>
      <c r="B79" s="4"/>
      <c r="C79" s="4"/>
      <c r="D79" s="4"/>
      <c r="E79" s="25"/>
      <c r="F79" s="25"/>
      <c r="G79" s="25"/>
      <c r="H79" s="25"/>
      <c r="I79" s="25"/>
      <c r="J79" s="25"/>
      <c r="K79" s="25"/>
    </row>
    <row r="80" spans="1:11" x14ac:dyDescent="0.25">
      <c r="A80" s="12"/>
      <c r="B80" s="4"/>
      <c r="C80" s="4"/>
      <c r="D80" s="4"/>
      <c r="E80" s="25"/>
      <c r="F80" s="25"/>
      <c r="G80" s="25"/>
      <c r="H80" s="25"/>
      <c r="I80" s="25"/>
      <c r="J80" s="25"/>
      <c r="K80" s="25"/>
    </row>
    <row r="81" spans="1:11" x14ac:dyDescent="0.25">
      <c r="A81" s="12"/>
      <c r="B81" s="4"/>
      <c r="C81" s="4"/>
      <c r="D81" s="4"/>
      <c r="E81" s="25"/>
      <c r="F81" s="25"/>
      <c r="G81" s="25"/>
      <c r="H81" s="25"/>
      <c r="I81" s="25"/>
      <c r="J81" s="25"/>
      <c r="K81" s="25"/>
    </row>
    <row r="82" spans="1:11" x14ac:dyDescent="0.25">
      <c r="A82" s="12"/>
      <c r="B82" s="4"/>
      <c r="C82" s="4"/>
      <c r="D82" s="4"/>
      <c r="E82" s="25"/>
      <c r="F82" s="25"/>
      <c r="G82" s="25"/>
      <c r="H82" s="25"/>
      <c r="I82" s="25"/>
      <c r="J82" s="25"/>
      <c r="K82" s="25"/>
    </row>
    <row r="83" spans="1:11" x14ac:dyDescent="0.25">
      <c r="A83" s="12"/>
      <c r="B83" s="4"/>
      <c r="C83" s="4"/>
      <c r="D83" s="4"/>
      <c r="E83" s="25"/>
      <c r="F83" s="25"/>
      <c r="G83" s="25"/>
      <c r="H83" s="25"/>
      <c r="I83" s="25"/>
      <c r="J83" s="25"/>
      <c r="K83" s="25"/>
    </row>
    <row r="84" spans="1:11" x14ac:dyDescent="0.25">
      <c r="A84" s="12"/>
      <c r="B84" s="4"/>
      <c r="C84" s="4"/>
      <c r="D84" s="4"/>
      <c r="E84" s="25"/>
      <c r="F84" s="25"/>
      <c r="G84" s="25"/>
      <c r="H84" s="25"/>
      <c r="I84" s="25"/>
      <c r="J84" s="25"/>
      <c r="K84" s="25"/>
    </row>
    <row r="85" spans="1:11" x14ac:dyDescent="0.25">
      <c r="A85" s="12"/>
      <c r="B85" s="4"/>
      <c r="C85" s="4"/>
      <c r="D85" s="4"/>
      <c r="E85" s="25"/>
      <c r="F85" s="25"/>
      <c r="G85" s="25"/>
      <c r="H85" s="25"/>
      <c r="I85" s="25"/>
      <c r="J85" s="25"/>
      <c r="K85" s="25"/>
    </row>
    <row r="86" spans="1:11" x14ac:dyDescent="0.25">
      <c r="A86" s="12"/>
      <c r="B86" s="4"/>
      <c r="C86" s="4"/>
      <c r="D86" s="4"/>
      <c r="E86" s="25"/>
      <c r="F86" s="25"/>
      <c r="G86" s="25"/>
      <c r="H86" s="25"/>
      <c r="I86" s="25"/>
      <c r="J86" s="25"/>
      <c r="K86" s="25"/>
    </row>
    <row r="87" spans="1:11" x14ac:dyDescent="0.25">
      <c r="A87" s="12"/>
      <c r="B87" s="4"/>
      <c r="C87" s="4"/>
      <c r="D87" s="4"/>
      <c r="E87" s="25"/>
      <c r="F87" s="25"/>
      <c r="G87" s="25"/>
      <c r="H87" s="25"/>
      <c r="I87" s="25"/>
      <c r="J87" s="25"/>
      <c r="K87" s="25"/>
    </row>
    <row r="88" spans="1:11" x14ac:dyDescent="0.25">
      <c r="A88" s="12"/>
      <c r="B88" s="4"/>
      <c r="C88" s="4"/>
      <c r="D88" s="4"/>
      <c r="E88" s="25"/>
      <c r="F88" s="25"/>
      <c r="G88" s="25"/>
      <c r="H88" s="25"/>
      <c r="I88" s="25"/>
      <c r="J88" s="25"/>
      <c r="K88" s="25"/>
    </row>
    <row r="89" spans="1:11" x14ac:dyDescent="0.25">
      <c r="A89" s="12"/>
      <c r="B89" s="4"/>
      <c r="C89" s="4"/>
      <c r="D89" s="4"/>
      <c r="E89" s="25"/>
      <c r="F89" s="25"/>
      <c r="G89" s="25"/>
      <c r="H89" s="25"/>
      <c r="I89" s="25"/>
      <c r="J89" s="25"/>
      <c r="K89" s="25"/>
    </row>
    <row r="90" spans="1:11" x14ac:dyDescent="0.25">
      <c r="A90" s="12"/>
      <c r="B90" s="4"/>
      <c r="C90" s="4"/>
      <c r="D90" s="4"/>
      <c r="E90" s="25"/>
      <c r="F90" s="25"/>
      <c r="G90" s="25"/>
      <c r="H90" s="25"/>
      <c r="I90" s="25"/>
      <c r="J90" s="25"/>
      <c r="K90" s="25"/>
    </row>
    <row r="91" spans="1:11" x14ac:dyDescent="0.25">
      <c r="A91" s="12"/>
      <c r="B91" s="4"/>
      <c r="C91" s="4"/>
      <c r="D91" s="4"/>
      <c r="E91" s="25"/>
      <c r="F91" s="25"/>
      <c r="G91" s="25"/>
      <c r="H91" s="25"/>
      <c r="I91" s="25"/>
      <c r="J91" s="25"/>
      <c r="K91" s="25"/>
    </row>
    <row r="92" spans="1:11" x14ac:dyDescent="0.25">
      <c r="A92" s="12"/>
      <c r="B92" s="4"/>
      <c r="C92" s="4"/>
      <c r="D92" s="4"/>
      <c r="E92" s="25"/>
      <c r="F92" s="25"/>
      <c r="G92" s="25"/>
      <c r="H92" s="25"/>
      <c r="I92" s="25"/>
      <c r="J92" s="25"/>
      <c r="K92" s="25"/>
    </row>
    <row r="93" spans="1:11" x14ac:dyDescent="0.25">
      <c r="A93" s="12"/>
      <c r="B93" s="4"/>
      <c r="C93" s="4"/>
      <c r="D93" s="4"/>
      <c r="E93" s="25"/>
      <c r="F93" s="25"/>
      <c r="G93" s="25"/>
      <c r="H93" s="25"/>
      <c r="I93" s="25"/>
      <c r="J93" s="25"/>
      <c r="K93" s="25"/>
    </row>
    <row r="94" spans="1:11" x14ac:dyDescent="0.25">
      <c r="A94" s="12"/>
      <c r="B94" s="4"/>
      <c r="C94" s="4"/>
      <c r="D94" s="4"/>
      <c r="E94" s="25"/>
      <c r="F94" s="25"/>
      <c r="G94" s="25"/>
      <c r="H94" s="25"/>
      <c r="I94" s="25"/>
      <c r="J94" s="25"/>
      <c r="K94" s="25"/>
    </row>
    <row r="95" spans="1:11" x14ac:dyDescent="0.25">
      <c r="A95" s="12"/>
      <c r="B95" s="4"/>
      <c r="C95" s="4"/>
      <c r="D95" s="4"/>
      <c r="E95" s="25"/>
      <c r="F95" s="25"/>
      <c r="G95" s="25"/>
      <c r="H95" s="25"/>
      <c r="I95" s="25"/>
      <c r="J95" s="25"/>
      <c r="K95" s="25"/>
    </row>
    <row r="96" spans="1:11" x14ac:dyDescent="0.25">
      <c r="A96" s="12"/>
      <c r="B96" s="4"/>
      <c r="C96" s="4"/>
      <c r="D96" s="4"/>
      <c r="E96" s="25"/>
      <c r="F96" s="25"/>
      <c r="G96" s="25"/>
      <c r="H96" s="25"/>
      <c r="I96" s="25"/>
      <c r="J96" s="25"/>
      <c r="K96" s="25"/>
    </row>
    <row r="97" spans="1:11" x14ac:dyDescent="0.25">
      <c r="A97" s="12"/>
      <c r="B97" s="4"/>
      <c r="C97" s="4"/>
      <c r="D97" s="4"/>
      <c r="E97" s="25"/>
      <c r="F97" s="25"/>
      <c r="G97" s="25"/>
      <c r="H97" s="25"/>
      <c r="I97" s="25"/>
      <c r="J97" s="25"/>
      <c r="K97" s="25"/>
    </row>
    <row r="98" spans="1:11" x14ac:dyDescent="0.25">
      <c r="A98" s="12"/>
      <c r="B98" s="4"/>
      <c r="C98" s="4"/>
      <c r="D98" s="4"/>
      <c r="E98" s="25"/>
      <c r="F98" s="25"/>
      <c r="G98" s="25"/>
      <c r="H98" s="25"/>
      <c r="I98" s="25"/>
      <c r="J98" s="25"/>
      <c r="K98" s="25"/>
    </row>
    <row r="99" spans="1:11" x14ac:dyDescent="0.25">
      <c r="A99" s="12"/>
      <c r="B99" s="4"/>
      <c r="C99" s="4"/>
      <c r="D99" s="4"/>
      <c r="E99" s="25"/>
      <c r="F99" s="25"/>
      <c r="G99" s="25"/>
      <c r="H99" s="25"/>
      <c r="I99" s="25"/>
      <c r="J99" s="25"/>
      <c r="K99" s="25"/>
    </row>
    <row r="100" spans="1:11" x14ac:dyDescent="0.25">
      <c r="A100" s="12"/>
      <c r="B100" s="4"/>
      <c r="C100" s="4"/>
      <c r="D100" s="4"/>
      <c r="E100" s="25"/>
      <c r="F100" s="25"/>
      <c r="G100" s="25"/>
      <c r="H100" s="25"/>
      <c r="I100" s="25"/>
      <c r="J100" s="25"/>
      <c r="K100" s="25"/>
    </row>
    <row r="101" spans="1:11" x14ac:dyDescent="0.25">
      <c r="A101" s="12"/>
      <c r="B101" s="4"/>
      <c r="C101" s="4"/>
      <c r="D101" s="4"/>
      <c r="E101" s="25"/>
      <c r="F101" s="25"/>
      <c r="G101" s="25"/>
      <c r="H101" s="25"/>
      <c r="I101" s="25"/>
      <c r="J101" s="25"/>
      <c r="K101" s="25"/>
    </row>
    <row r="102" spans="1:11" x14ac:dyDescent="0.25">
      <c r="A102" s="4"/>
      <c r="B102" s="4"/>
      <c r="C102" s="4"/>
      <c r="D102" s="4"/>
      <c r="E102" s="25"/>
      <c r="F102" s="25"/>
      <c r="G102" s="25"/>
      <c r="H102" s="25"/>
      <c r="I102" s="25"/>
      <c r="J102" s="25"/>
      <c r="K102" s="25"/>
    </row>
    <row r="103" spans="1:11" x14ac:dyDescent="0.25">
      <c r="A103" s="12"/>
      <c r="B103" s="52" t="s">
        <v>47</v>
      </c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1:11" x14ac:dyDescent="0.25">
      <c r="A104" s="4"/>
    </row>
    <row r="105" spans="1:11" x14ac:dyDescent="0.25">
      <c r="A105" s="12"/>
    </row>
    <row r="106" spans="1:11" x14ac:dyDescent="0.25">
      <c r="A106" s="12"/>
    </row>
    <row r="107" spans="1:11" x14ac:dyDescent="0.25">
      <c r="A107" s="12"/>
    </row>
    <row r="108" spans="1:11" x14ac:dyDescent="0.25">
      <c r="A108" s="12"/>
    </row>
    <row r="109" spans="1:11" x14ac:dyDescent="0.25">
      <c r="A109" s="12"/>
    </row>
    <row r="110" spans="1:11" x14ac:dyDescent="0.25">
      <c r="A110" s="12"/>
    </row>
    <row r="111" spans="1:11" x14ac:dyDescent="0.25">
      <c r="A111" s="12"/>
    </row>
    <row r="112" spans="1:1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  <row r="370" spans="1:1" x14ac:dyDescent="0.25">
      <c r="A370" s="12"/>
    </row>
    <row r="371" spans="1:1" x14ac:dyDescent="0.25">
      <c r="A371" s="12"/>
    </row>
    <row r="372" spans="1:1" x14ac:dyDescent="0.25">
      <c r="A372" s="12"/>
    </row>
    <row r="373" spans="1:1" x14ac:dyDescent="0.25">
      <c r="A373" s="12"/>
    </row>
    <row r="374" spans="1:1" x14ac:dyDescent="0.25">
      <c r="A374" s="12"/>
    </row>
    <row r="375" spans="1:1" x14ac:dyDescent="0.25">
      <c r="A375" s="12"/>
    </row>
    <row r="376" spans="1:1" x14ac:dyDescent="0.25">
      <c r="A376" s="12"/>
    </row>
    <row r="377" spans="1:1" x14ac:dyDescent="0.25">
      <c r="A377" s="12"/>
    </row>
    <row r="378" spans="1:1" x14ac:dyDescent="0.25">
      <c r="A378" s="12"/>
    </row>
    <row r="379" spans="1:1" x14ac:dyDescent="0.25">
      <c r="A379" s="12"/>
    </row>
    <row r="380" spans="1:1" x14ac:dyDescent="0.25">
      <c r="A380" s="12"/>
    </row>
    <row r="381" spans="1:1" x14ac:dyDescent="0.25">
      <c r="A381" s="12"/>
    </row>
    <row r="382" spans="1:1" x14ac:dyDescent="0.25">
      <c r="A382" s="12"/>
    </row>
    <row r="383" spans="1:1" x14ac:dyDescent="0.25">
      <c r="A383" s="12"/>
    </row>
    <row r="384" spans="1:1" x14ac:dyDescent="0.25">
      <c r="A384" s="12"/>
    </row>
    <row r="385" spans="1:1" x14ac:dyDescent="0.25">
      <c r="A385" s="12"/>
    </row>
    <row r="386" spans="1:1" x14ac:dyDescent="0.25">
      <c r="A386" s="12"/>
    </row>
    <row r="387" spans="1:1" x14ac:dyDescent="0.25">
      <c r="A387" s="12"/>
    </row>
    <row r="388" spans="1:1" x14ac:dyDescent="0.25">
      <c r="A388" s="12"/>
    </row>
    <row r="389" spans="1:1" x14ac:dyDescent="0.25">
      <c r="A389" s="12"/>
    </row>
    <row r="390" spans="1:1" x14ac:dyDescent="0.25">
      <c r="A390" s="12"/>
    </row>
    <row r="391" spans="1:1" x14ac:dyDescent="0.25">
      <c r="A391" s="12"/>
    </row>
    <row r="392" spans="1:1" x14ac:dyDescent="0.25">
      <c r="A392" s="12"/>
    </row>
    <row r="393" spans="1:1" x14ac:dyDescent="0.25">
      <c r="A393" s="12"/>
    </row>
    <row r="394" spans="1:1" x14ac:dyDescent="0.25">
      <c r="A394" s="12"/>
    </row>
    <row r="395" spans="1:1" x14ac:dyDescent="0.25">
      <c r="A395" s="12"/>
    </row>
    <row r="396" spans="1:1" x14ac:dyDescent="0.25">
      <c r="A396" s="12"/>
    </row>
    <row r="397" spans="1:1" x14ac:dyDescent="0.25">
      <c r="A397" s="12"/>
    </row>
    <row r="398" spans="1:1" x14ac:dyDescent="0.25">
      <c r="A398" s="12"/>
    </row>
    <row r="399" spans="1:1" x14ac:dyDescent="0.25">
      <c r="A399" s="12"/>
    </row>
    <row r="400" spans="1:1" x14ac:dyDescent="0.25">
      <c r="A400" s="12"/>
    </row>
    <row r="401" spans="1:1" x14ac:dyDescent="0.25">
      <c r="A401" s="12"/>
    </row>
    <row r="402" spans="1:1" x14ac:dyDescent="0.25">
      <c r="A402" s="12"/>
    </row>
    <row r="403" spans="1:1" x14ac:dyDescent="0.25">
      <c r="A403" s="12"/>
    </row>
    <row r="404" spans="1:1" x14ac:dyDescent="0.25">
      <c r="A404" s="12"/>
    </row>
    <row r="405" spans="1:1" x14ac:dyDescent="0.25">
      <c r="A405" s="12"/>
    </row>
    <row r="406" spans="1:1" x14ac:dyDescent="0.25">
      <c r="A406" s="12"/>
    </row>
    <row r="407" spans="1:1" x14ac:dyDescent="0.25">
      <c r="A407" s="12"/>
    </row>
    <row r="408" spans="1:1" x14ac:dyDescent="0.25">
      <c r="A408" s="12"/>
    </row>
    <row r="409" spans="1:1" x14ac:dyDescent="0.25">
      <c r="A409" s="12"/>
    </row>
    <row r="410" spans="1:1" x14ac:dyDescent="0.25">
      <c r="A410" s="12"/>
    </row>
    <row r="411" spans="1:1" x14ac:dyDescent="0.25">
      <c r="A411" s="12"/>
    </row>
    <row r="412" spans="1:1" x14ac:dyDescent="0.25">
      <c r="A412" s="12"/>
    </row>
    <row r="413" spans="1:1" x14ac:dyDescent="0.25">
      <c r="A413" s="12"/>
    </row>
    <row r="414" spans="1:1" x14ac:dyDescent="0.25">
      <c r="A414" s="12"/>
    </row>
    <row r="415" spans="1:1" x14ac:dyDescent="0.25">
      <c r="A415" s="12"/>
    </row>
    <row r="416" spans="1:1" x14ac:dyDescent="0.25">
      <c r="A416" s="12"/>
    </row>
    <row r="417" spans="1:1" x14ac:dyDescent="0.25">
      <c r="A417" s="12"/>
    </row>
    <row r="418" spans="1:1" x14ac:dyDescent="0.25">
      <c r="A418" s="12"/>
    </row>
    <row r="419" spans="1:1" x14ac:dyDescent="0.25">
      <c r="A419" s="12"/>
    </row>
    <row r="420" spans="1:1" x14ac:dyDescent="0.25">
      <c r="A420" s="12"/>
    </row>
    <row r="421" spans="1:1" x14ac:dyDescent="0.25">
      <c r="A421" s="12"/>
    </row>
    <row r="422" spans="1:1" x14ac:dyDescent="0.25">
      <c r="A422" s="12"/>
    </row>
    <row r="423" spans="1:1" x14ac:dyDescent="0.25">
      <c r="A423" s="12"/>
    </row>
    <row r="424" spans="1:1" x14ac:dyDescent="0.25">
      <c r="A424" s="12"/>
    </row>
    <row r="425" spans="1:1" x14ac:dyDescent="0.25">
      <c r="A425" s="12"/>
    </row>
    <row r="426" spans="1:1" x14ac:dyDescent="0.25">
      <c r="A426" s="12"/>
    </row>
    <row r="427" spans="1:1" x14ac:dyDescent="0.25">
      <c r="A427" s="12"/>
    </row>
    <row r="428" spans="1:1" x14ac:dyDescent="0.25">
      <c r="A428" s="12"/>
    </row>
    <row r="429" spans="1:1" x14ac:dyDescent="0.25">
      <c r="A429" s="12"/>
    </row>
    <row r="430" spans="1:1" x14ac:dyDescent="0.25">
      <c r="A430" s="12"/>
    </row>
    <row r="431" spans="1:1" x14ac:dyDescent="0.25">
      <c r="A431" s="12"/>
    </row>
    <row r="432" spans="1:1" x14ac:dyDescent="0.25">
      <c r="A432" s="12"/>
    </row>
    <row r="433" spans="1:1" x14ac:dyDescent="0.25">
      <c r="A433" s="12"/>
    </row>
    <row r="434" spans="1:1" x14ac:dyDescent="0.25">
      <c r="A434" s="12"/>
    </row>
    <row r="435" spans="1:1" x14ac:dyDescent="0.25">
      <c r="A435" s="12"/>
    </row>
    <row r="436" spans="1:1" x14ac:dyDescent="0.25">
      <c r="A436" s="12"/>
    </row>
    <row r="437" spans="1:1" x14ac:dyDescent="0.25">
      <c r="A437" s="12"/>
    </row>
    <row r="438" spans="1:1" x14ac:dyDescent="0.25">
      <c r="A438" s="12"/>
    </row>
    <row r="439" spans="1:1" x14ac:dyDescent="0.25">
      <c r="A439" s="12"/>
    </row>
    <row r="440" spans="1:1" x14ac:dyDescent="0.25">
      <c r="A440" s="12"/>
    </row>
    <row r="441" spans="1:1" x14ac:dyDescent="0.25">
      <c r="A441" s="12"/>
    </row>
    <row r="442" spans="1:1" x14ac:dyDescent="0.25">
      <c r="A442" s="12"/>
    </row>
    <row r="443" spans="1:1" x14ac:dyDescent="0.25">
      <c r="A443" s="12"/>
    </row>
    <row r="444" spans="1:1" x14ac:dyDescent="0.25">
      <c r="A444" s="12"/>
    </row>
    <row r="445" spans="1:1" x14ac:dyDescent="0.25">
      <c r="A445" s="12"/>
    </row>
    <row r="446" spans="1:1" x14ac:dyDescent="0.25">
      <c r="A446" s="12"/>
    </row>
    <row r="447" spans="1:1" x14ac:dyDescent="0.25">
      <c r="A447" s="12"/>
    </row>
    <row r="448" spans="1:1" x14ac:dyDescent="0.25">
      <c r="A448" s="12"/>
    </row>
    <row r="449" spans="1:1" x14ac:dyDescent="0.25">
      <c r="A449" s="12"/>
    </row>
    <row r="450" spans="1:1" x14ac:dyDescent="0.25">
      <c r="A450" s="12"/>
    </row>
    <row r="451" spans="1:1" x14ac:dyDescent="0.25">
      <c r="A451" s="12"/>
    </row>
    <row r="452" spans="1:1" x14ac:dyDescent="0.25">
      <c r="A452" s="12"/>
    </row>
    <row r="453" spans="1:1" x14ac:dyDescent="0.25">
      <c r="A453" s="12"/>
    </row>
    <row r="454" spans="1:1" x14ac:dyDescent="0.25">
      <c r="A454" s="12"/>
    </row>
    <row r="455" spans="1:1" x14ac:dyDescent="0.25">
      <c r="A455" s="12"/>
    </row>
    <row r="456" spans="1:1" x14ac:dyDescent="0.25">
      <c r="A456" s="12"/>
    </row>
    <row r="457" spans="1:1" x14ac:dyDescent="0.25">
      <c r="A457" s="12"/>
    </row>
    <row r="458" spans="1:1" x14ac:dyDescent="0.25">
      <c r="A458" s="12"/>
    </row>
    <row r="459" spans="1:1" x14ac:dyDescent="0.25">
      <c r="A459" s="12"/>
    </row>
    <row r="460" spans="1:1" x14ac:dyDescent="0.25">
      <c r="A460" s="12"/>
    </row>
    <row r="461" spans="1:1" x14ac:dyDescent="0.25">
      <c r="A461" s="12"/>
    </row>
    <row r="462" spans="1:1" x14ac:dyDescent="0.25">
      <c r="A462" s="12"/>
    </row>
    <row r="463" spans="1:1" x14ac:dyDescent="0.25">
      <c r="A463" s="12"/>
    </row>
    <row r="464" spans="1:1" x14ac:dyDescent="0.25">
      <c r="A464" s="12"/>
    </row>
    <row r="465" spans="1:1" x14ac:dyDescent="0.25">
      <c r="A465" s="12"/>
    </row>
    <row r="466" spans="1:1" x14ac:dyDescent="0.25">
      <c r="A466" s="12"/>
    </row>
    <row r="467" spans="1:1" x14ac:dyDescent="0.25">
      <c r="A467" s="12"/>
    </row>
    <row r="468" spans="1:1" x14ac:dyDescent="0.25">
      <c r="A468" s="12"/>
    </row>
    <row r="469" spans="1:1" x14ac:dyDescent="0.25">
      <c r="A469" s="12"/>
    </row>
    <row r="470" spans="1:1" x14ac:dyDescent="0.25">
      <c r="A470" s="12"/>
    </row>
    <row r="471" spans="1:1" x14ac:dyDescent="0.25">
      <c r="A471" s="12"/>
    </row>
    <row r="472" spans="1:1" x14ac:dyDescent="0.25">
      <c r="A472" s="12"/>
    </row>
    <row r="473" spans="1:1" x14ac:dyDescent="0.25">
      <c r="A473" s="12"/>
    </row>
    <row r="474" spans="1:1" x14ac:dyDescent="0.25">
      <c r="A474" s="12"/>
    </row>
    <row r="475" spans="1:1" x14ac:dyDescent="0.25">
      <c r="A475" s="12"/>
    </row>
    <row r="476" spans="1:1" x14ac:dyDescent="0.25">
      <c r="A476" s="12"/>
    </row>
    <row r="477" spans="1:1" x14ac:dyDescent="0.25">
      <c r="A477" s="12"/>
    </row>
    <row r="478" spans="1:1" x14ac:dyDescent="0.25">
      <c r="A478" s="12"/>
    </row>
    <row r="479" spans="1:1" x14ac:dyDescent="0.25">
      <c r="A479" s="12"/>
    </row>
    <row r="480" spans="1:1" x14ac:dyDescent="0.25">
      <c r="A480" s="12"/>
    </row>
    <row r="481" spans="1:1" x14ac:dyDescent="0.25">
      <c r="A481" s="12"/>
    </row>
    <row r="482" spans="1:1" x14ac:dyDescent="0.25">
      <c r="A482" s="12"/>
    </row>
    <row r="483" spans="1:1" x14ac:dyDescent="0.25">
      <c r="A483" s="12"/>
    </row>
    <row r="484" spans="1:1" x14ac:dyDescent="0.25">
      <c r="A484" s="12"/>
    </row>
    <row r="485" spans="1:1" x14ac:dyDescent="0.25">
      <c r="A485" s="12"/>
    </row>
    <row r="486" spans="1:1" x14ac:dyDescent="0.25">
      <c r="A486" s="12"/>
    </row>
    <row r="487" spans="1:1" x14ac:dyDescent="0.25">
      <c r="A487" s="12"/>
    </row>
    <row r="488" spans="1:1" x14ac:dyDescent="0.25">
      <c r="A488" s="12"/>
    </row>
    <row r="489" spans="1:1" x14ac:dyDescent="0.25">
      <c r="A489" s="12"/>
    </row>
    <row r="490" spans="1:1" x14ac:dyDescent="0.25">
      <c r="A490" s="12"/>
    </row>
    <row r="491" spans="1:1" x14ac:dyDescent="0.25">
      <c r="A491" s="12"/>
    </row>
    <row r="492" spans="1:1" x14ac:dyDescent="0.25">
      <c r="A492" s="12"/>
    </row>
    <row r="493" spans="1:1" x14ac:dyDescent="0.25">
      <c r="A493" s="12"/>
    </row>
    <row r="494" spans="1:1" x14ac:dyDescent="0.25">
      <c r="A494" s="12"/>
    </row>
    <row r="495" spans="1:1" x14ac:dyDescent="0.25">
      <c r="A495" s="12"/>
    </row>
    <row r="496" spans="1:1" x14ac:dyDescent="0.25">
      <c r="A496" s="12"/>
    </row>
    <row r="497" spans="1:1" x14ac:dyDescent="0.25">
      <c r="A497" s="12"/>
    </row>
    <row r="498" spans="1:1" x14ac:dyDescent="0.25">
      <c r="A498" s="12"/>
    </row>
    <row r="499" spans="1:1" x14ac:dyDescent="0.25">
      <c r="A499" s="12"/>
    </row>
    <row r="500" spans="1:1" x14ac:dyDescent="0.25">
      <c r="A500" s="12"/>
    </row>
    <row r="501" spans="1:1" x14ac:dyDescent="0.25">
      <c r="A501" s="12"/>
    </row>
    <row r="502" spans="1:1" x14ac:dyDescent="0.25">
      <c r="A502" s="12"/>
    </row>
    <row r="503" spans="1:1" x14ac:dyDescent="0.25">
      <c r="A503" s="12"/>
    </row>
    <row r="504" spans="1:1" x14ac:dyDescent="0.25">
      <c r="A504" s="12"/>
    </row>
    <row r="505" spans="1:1" x14ac:dyDescent="0.25">
      <c r="A505" s="12"/>
    </row>
    <row r="506" spans="1:1" x14ac:dyDescent="0.25">
      <c r="A506" s="12"/>
    </row>
    <row r="507" spans="1:1" x14ac:dyDescent="0.25">
      <c r="A507" s="12"/>
    </row>
    <row r="508" spans="1:1" x14ac:dyDescent="0.25">
      <c r="A508" s="12"/>
    </row>
    <row r="509" spans="1:1" x14ac:dyDescent="0.25">
      <c r="A509" s="12"/>
    </row>
    <row r="510" spans="1:1" x14ac:dyDescent="0.25">
      <c r="A510" s="12"/>
    </row>
    <row r="511" spans="1:1" x14ac:dyDescent="0.25">
      <c r="A511" s="12"/>
    </row>
    <row r="512" spans="1:1" x14ac:dyDescent="0.25">
      <c r="A512" s="12"/>
    </row>
    <row r="513" spans="1:1" x14ac:dyDescent="0.25">
      <c r="A513" s="12"/>
    </row>
    <row r="514" spans="1:1" x14ac:dyDescent="0.25">
      <c r="A514" s="12"/>
    </row>
    <row r="515" spans="1:1" x14ac:dyDescent="0.25">
      <c r="A515" s="12"/>
    </row>
    <row r="516" spans="1:1" x14ac:dyDescent="0.25">
      <c r="A516" s="12"/>
    </row>
    <row r="517" spans="1:1" x14ac:dyDescent="0.25">
      <c r="A517" s="12"/>
    </row>
    <row r="518" spans="1:1" x14ac:dyDescent="0.25">
      <c r="A518" s="12"/>
    </row>
    <row r="519" spans="1:1" x14ac:dyDescent="0.25">
      <c r="A519" s="12"/>
    </row>
    <row r="520" spans="1:1" x14ac:dyDescent="0.25">
      <c r="A520" s="12"/>
    </row>
    <row r="521" spans="1:1" x14ac:dyDescent="0.25">
      <c r="A521" s="12"/>
    </row>
    <row r="522" spans="1:1" x14ac:dyDescent="0.25">
      <c r="A522" s="12"/>
    </row>
    <row r="523" spans="1:1" x14ac:dyDescent="0.25">
      <c r="A523" s="12"/>
    </row>
    <row r="524" spans="1:1" x14ac:dyDescent="0.25">
      <c r="A524" s="12"/>
    </row>
    <row r="525" spans="1:1" x14ac:dyDescent="0.25">
      <c r="A525" s="12"/>
    </row>
    <row r="526" spans="1:1" x14ac:dyDescent="0.25">
      <c r="A526" s="12"/>
    </row>
    <row r="527" spans="1:1" x14ac:dyDescent="0.25">
      <c r="A527" s="12"/>
    </row>
    <row r="528" spans="1:1" x14ac:dyDescent="0.25">
      <c r="A528" s="12"/>
    </row>
    <row r="529" spans="1:1" x14ac:dyDescent="0.25">
      <c r="A529" s="12"/>
    </row>
    <row r="530" spans="1:1" x14ac:dyDescent="0.25">
      <c r="A530" s="12"/>
    </row>
    <row r="531" spans="1:1" x14ac:dyDescent="0.25">
      <c r="A531" s="12"/>
    </row>
    <row r="532" spans="1:1" x14ac:dyDescent="0.25">
      <c r="A532" s="12"/>
    </row>
    <row r="533" spans="1:1" x14ac:dyDescent="0.25">
      <c r="A533" s="12"/>
    </row>
    <row r="534" spans="1:1" x14ac:dyDescent="0.25">
      <c r="A534" s="12"/>
    </row>
    <row r="535" spans="1:1" x14ac:dyDescent="0.25">
      <c r="A535" s="12"/>
    </row>
    <row r="536" spans="1:1" x14ac:dyDescent="0.25">
      <c r="A536" s="12"/>
    </row>
    <row r="537" spans="1:1" x14ac:dyDescent="0.25">
      <c r="A537" s="12"/>
    </row>
    <row r="538" spans="1:1" x14ac:dyDescent="0.25">
      <c r="A538" s="12"/>
    </row>
    <row r="539" spans="1:1" x14ac:dyDescent="0.25">
      <c r="A539" s="12"/>
    </row>
    <row r="540" spans="1:1" x14ac:dyDescent="0.25">
      <c r="A540" s="12"/>
    </row>
    <row r="541" spans="1:1" x14ac:dyDescent="0.25">
      <c r="A541" s="12"/>
    </row>
    <row r="542" spans="1:1" x14ac:dyDescent="0.25">
      <c r="A542" s="12"/>
    </row>
    <row r="543" spans="1:1" x14ac:dyDescent="0.25">
      <c r="A543" s="12"/>
    </row>
    <row r="544" spans="1:1" x14ac:dyDescent="0.25">
      <c r="A544" s="12"/>
    </row>
    <row r="545" spans="1:1" x14ac:dyDescent="0.25">
      <c r="A545" s="12"/>
    </row>
    <row r="546" spans="1:1" x14ac:dyDescent="0.25">
      <c r="A546" s="12"/>
    </row>
    <row r="547" spans="1:1" x14ac:dyDescent="0.25">
      <c r="A547" s="12"/>
    </row>
    <row r="548" spans="1:1" x14ac:dyDescent="0.25">
      <c r="A548" s="12"/>
    </row>
    <row r="549" spans="1:1" x14ac:dyDescent="0.25">
      <c r="A549" s="12"/>
    </row>
    <row r="550" spans="1:1" x14ac:dyDescent="0.25">
      <c r="A550" s="12"/>
    </row>
    <row r="551" spans="1:1" x14ac:dyDescent="0.25">
      <c r="A551" s="12"/>
    </row>
    <row r="552" spans="1:1" x14ac:dyDescent="0.25">
      <c r="A552" s="12"/>
    </row>
    <row r="553" spans="1:1" x14ac:dyDescent="0.25">
      <c r="A553" s="12"/>
    </row>
    <row r="554" spans="1:1" x14ac:dyDescent="0.25">
      <c r="A554" s="12"/>
    </row>
    <row r="555" spans="1:1" x14ac:dyDescent="0.25">
      <c r="A555" s="12"/>
    </row>
    <row r="556" spans="1:1" x14ac:dyDescent="0.25">
      <c r="A556" s="12"/>
    </row>
    <row r="557" spans="1:1" x14ac:dyDescent="0.25">
      <c r="A557" s="12"/>
    </row>
    <row r="558" spans="1:1" x14ac:dyDescent="0.25">
      <c r="A558" s="12"/>
    </row>
    <row r="559" spans="1:1" x14ac:dyDescent="0.25">
      <c r="A559" s="12"/>
    </row>
    <row r="560" spans="1:1" x14ac:dyDescent="0.25">
      <c r="A560" s="12"/>
    </row>
    <row r="561" spans="1:1" x14ac:dyDescent="0.25">
      <c r="A561" s="12"/>
    </row>
    <row r="562" spans="1:1" x14ac:dyDescent="0.25">
      <c r="A562" s="12"/>
    </row>
    <row r="563" spans="1:1" x14ac:dyDescent="0.25">
      <c r="A563" s="12"/>
    </row>
    <row r="564" spans="1:1" x14ac:dyDescent="0.25">
      <c r="A564" s="12"/>
    </row>
    <row r="565" spans="1:1" x14ac:dyDescent="0.25">
      <c r="A565" s="12"/>
    </row>
    <row r="566" spans="1:1" x14ac:dyDescent="0.25">
      <c r="A566" s="12"/>
    </row>
    <row r="567" spans="1:1" x14ac:dyDescent="0.25">
      <c r="A567" s="12"/>
    </row>
    <row r="568" spans="1:1" x14ac:dyDescent="0.25">
      <c r="A568" s="12"/>
    </row>
    <row r="569" spans="1:1" x14ac:dyDescent="0.25">
      <c r="A569" s="12"/>
    </row>
    <row r="570" spans="1:1" x14ac:dyDescent="0.25">
      <c r="A570" s="12"/>
    </row>
    <row r="571" spans="1:1" x14ac:dyDescent="0.25">
      <c r="A571" s="12"/>
    </row>
    <row r="572" spans="1:1" x14ac:dyDescent="0.25">
      <c r="A572" s="12"/>
    </row>
    <row r="573" spans="1:1" x14ac:dyDescent="0.25">
      <c r="A573" s="12"/>
    </row>
    <row r="574" spans="1:1" x14ac:dyDescent="0.25">
      <c r="A574" s="12"/>
    </row>
    <row r="575" spans="1:1" x14ac:dyDescent="0.25">
      <c r="A575" s="12"/>
    </row>
    <row r="576" spans="1:1" x14ac:dyDescent="0.25">
      <c r="A576" s="12"/>
    </row>
    <row r="577" spans="1:1" x14ac:dyDescent="0.25">
      <c r="A577" s="12"/>
    </row>
    <row r="578" spans="1:1" x14ac:dyDescent="0.25">
      <c r="A578" s="12"/>
    </row>
    <row r="579" spans="1:1" x14ac:dyDescent="0.25">
      <c r="A579" s="12"/>
    </row>
    <row r="580" spans="1:1" x14ac:dyDescent="0.25">
      <c r="A580" s="12"/>
    </row>
    <row r="581" spans="1:1" x14ac:dyDescent="0.25">
      <c r="A581" s="12"/>
    </row>
    <row r="582" spans="1:1" x14ac:dyDescent="0.25">
      <c r="A582" s="12"/>
    </row>
    <row r="583" spans="1:1" x14ac:dyDescent="0.25">
      <c r="A583" s="12"/>
    </row>
    <row r="584" spans="1:1" x14ac:dyDescent="0.25">
      <c r="A584" s="12"/>
    </row>
    <row r="585" spans="1:1" x14ac:dyDescent="0.25">
      <c r="A585" s="12"/>
    </row>
    <row r="586" spans="1:1" x14ac:dyDescent="0.25">
      <c r="A586" s="12"/>
    </row>
    <row r="587" spans="1:1" x14ac:dyDescent="0.25">
      <c r="A587" s="12"/>
    </row>
    <row r="588" spans="1:1" x14ac:dyDescent="0.25">
      <c r="A588" s="12"/>
    </row>
    <row r="589" spans="1:1" x14ac:dyDescent="0.25">
      <c r="A589" s="12"/>
    </row>
    <row r="590" spans="1:1" x14ac:dyDescent="0.25">
      <c r="A590" s="12"/>
    </row>
    <row r="591" spans="1:1" x14ac:dyDescent="0.25">
      <c r="A591" s="12"/>
    </row>
    <row r="592" spans="1:1" x14ac:dyDescent="0.25">
      <c r="A592" s="12"/>
    </row>
    <row r="593" spans="1:1" x14ac:dyDescent="0.25">
      <c r="A593" s="12"/>
    </row>
    <row r="594" spans="1:1" x14ac:dyDescent="0.25">
      <c r="A594" s="12"/>
    </row>
    <row r="595" spans="1:1" x14ac:dyDescent="0.25">
      <c r="A595" s="12"/>
    </row>
    <row r="596" spans="1:1" x14ac:dyDescent="0.25">
      <c r="A596" s="12"/>
    </row>
    <row r="597" spans="1:1" x14ac:dyDescent="0.25">
      <c r="A597" s="12"/>
    </row>
    <row r="598" spans="1:1" x14ac:dyDescent="0.25">
      <c r="A598" s="12"/>
    </row>
    <row r="599" spans="1:1" x14ac:dyDescent="0.25">
      <c r="A599" s="12"/>
    </row>
    <row r="600" spans="1:1" x14ac:dyDescent="0.25">
      <c r="A600" s="12"/>
    </row>
    <row r="601" spans="1:1" x14ac:dyDescent="0.25">
      <c r="A601" s="12"/>
    </row>
    <row r="602" spans="1:1" x14ac:dyDescent="0.25">
      <c r="A602" s="12"/>
    </row>
    <row r="603" spans="1:1" x14ac:dyDescent="0.25">
      <c r="A603" s="12"/>
    </row>
    <row r="604" spans="1:1" x14ac:dyDescent="0.25">
      <c r="A604" s="12"/>
    </row>
    <row r="605" spans="1:1" x14ac:dyDescent="0.25">
      <c r="A605" s="12"/>
    </row>
    <row r="606" spans="1:1" x14ac:dyDescent="0.25">
      <c r="A606" s="12"/>
    </row>
    <row r="607" spans="1:1" x14ac:dyDescent="0.25">
      <c r="A607" s="12"/>
    </row>
    <row r="608" spans="1:1" x14ac:dyDescent="0.25">
      <c r="A608" s="12"/>
    </row>
    <row r="609" spans="1:1" x14ac:dyDescent="0.25">
      <c r="A609" s="12"/>
    </row>
    <row r="610" spans="1:1" x14ac:dyDescent="0.25">
      <c r="A610" s="12"/>
    </row>
    <row r="611" spans="1:1" x14ac:dyDescent="0.25">
      <c r="A611" s="12"/>
    </row>
    <row r="612" spans="1:1" x14ac:dyDescent="0.25">
      <c r="A612" s="12"/>
    </row>
    <row r="613" spans="1:1" x14ac:dyDescent="0.25">
      <c r="A613" s="12"/>
    </row>
    <row r="614" spans="1:1" x14ac:dyDescent="0.25">
      <c r="A614" s="12"/>
    </row>
    <row r="615" spans="1:1" x14ac:dyDescent="0.25">
      <c r="A615" s="12"/>
    </row>
    <row r="616" spans="1:1" x14ac:dyDescent="0.25">
      <c r="A616" s="12"/>
    </row>
    <row r="617" spans="1:1" x14ac:dyDescent="0.25">
      <c r="A617" s="12"/>
    </row>
    <row r="618" spans="1:1" x14ac:dyDescent="0.25">
      <c r="A618" s="12"/>
    </row>
    <row r="619" spans="1:1" x14ac:dyDescent="0.25">
      <c r="A619" s="12"/>
    </row>
    <row r="620" spans="1:1" x14ac:dyDescent="0.25">
      <c r="A620" s="12"/>
    </row>
    <row r="621" spans="1:1" x14ac:dyDescent="0.25">
      <c r="A621" s="12"/>
    </row>
    <row r="622" spans="1:1" x14ac:dyDescent="0.25">
      <c r="A622" s="12"/>
    </row>
    <row r="623" spans="1:1" x14ac:dyDescent="0.25">
      <c r="A623" s="12"/>
    </row>
    <row r="624" spans="1:1" x14ac:dyDescent="0.25">
      <c r="A624" s="12"/>
    </row>
    <row r="625" spans="1:1" x14ac:dyDescent="0.25">
      <c r="A625" s="12"/>
    </row>
    <row r="626" spans="1:1" x14ac:dyDescent="0.25">
      <c r="A626" s="12"/>
    </row>
    <row r="627" spans="1:1" x14ac:dyDescent="0.25">
      <c r="A627" s="12"/>
    </row>
    <row r="628" spans="1:1" x14ac:dyDescent="0.25">
      <c r="A628" s="12"/>
    </row>
    <row r="629" spans="1:1" x14ac:dyDescent="0.25">
      <c r="A629" s="12"/>
    </row>
    <row r="630" spans="1:1" x14ac:dyDescent="0.25">
      <c r="A630" s="12"/>
    </row>
    <row r="631" spans="1:1" x14ac:dyDescent="0.25">
      <c r="A631" s="12"/>
    </row>
    <row r="632" spans="1:1" x14ac:dyDescent="0.25">
      <c r="A632" s="12"/>
    </row>
    <row r="633" spans="1:1" x14ac:dyDescent="0.25">
      <c r="A633" s="12"/>
    </row>
    <row r="634" spans="1:1" x14ac:dyDescent="0.25">
      <c r="A634" s="12"/>
    </row>
    <row r="635" spans="1:1" x14ac:dyDescent="0.25">
      <c r="A635" s="12"/>
    </row>
    <row r="636" spans="1:1" x14ac:dyDescent="0.25">
      <c r="A636" s="12"/>
    </row>
    <row r="637" spans="1:1" x14ac:dyDescent="0.25">
      <c r="A637" s="12"/>
    </row>
    <row r="638" spans="1:1" x14ac:dyDescent="0.25">
      <c r="A638" s="12"/>
    </row>
    <row r="639" spans="1:1" x14ac:dyDescent="0.25">
      <c r="A639" s="12"/>
    </row>
    <row r="640" spans="1:1" x14ac:dyDescent="0.25">
      <c r="A640" s="12"/>
    </row>
    <row r="641" spans="1:1" x14ac:dyDescent="0.25">
      <c r="A641" s="12"/>
    </row>
    <row r="642" spans="1:1" x14ac:dyDescent="0.25">
      <c r="A642" s="12"/>
    </row>
    <row r="643" spans="1:1" x14ac:dyDescent="0.25">
      <c r="A643" s="12"/>
    </row>
    <row r="644" spans="1:1" x14ac:dyDescent="0.25">
      <c r="A644" s="12"/>
    </row>
    <row r="645" spans="1:1" x14ac:dyDescent="0.25">
      <c r="A645" s="12"/>
    </row>
    <row r="646" spans="1:1" x14ac:dyDescent="0.25">
      <c r="A646" s="12"/>
    </row>
    <row r="647" spans="1:1" x14ac:dyDescent="0.25">
      <c r="A647" s="12"/>
    </row>
    <row r="648" spans="1:1" x14ac:dyDescent="0.25">
      <c r="A648" s="12"/>
    </row>
    <row r="649" spans="1:1" x14ac:dyDescent="0.25">
      <c r="A649" s="12"/>
    </row>
    <row r="650" spans="1:1" x14ac:dyDescent="0.25">
      <c r="A650" s="12"/>
    </row>
    <row r="651" spans="1:1" x14ac:dyDescent="0.25">
      <c r="A651" s="12"/>
    </row>
    <row r="652" spans="1:1" x14ac:dyDescent="0.25">
      <c r="A652" s="12"/>
    </row>
    <row r="653" spans="1:1" x14ac:dyDescent="0.25">
      <c r="A653" s="12"/>
    </row>
    <row r="654" spans="1:1" x14ac:dyDescent="0.25">
      <c r="A654" s="12"/>
    </row>
    <row r="655" spans="1:1" x14ac:dyDescent="0.25">
      <c r="A655" s="12"/>
    </row>
    <row r="656" spans="1:1" x14ac:dyDescent="0.25">
      <c r="A656" s="12"/>
    </row>
    <row r="657" spans="1:1" x14ac:dyDescent="0.25">
      <c r="A657" s="12"/>
    </row>
    <row r="658" spans="1:1" x14ac:dyDescent="0.25">
      <c r="A658" s="12"/>
    </row>
    <row r="659" spans="1:1" x14ac:dyDescent="0.25">
      <c r="A659" s="12"/>
    </row>
    <row r="660" spans="1:1" x14ac:dyDescent="0.25">
      <c r="A660" s="12"/>
    </row>
    <row r="661" spans="1:1" x14ac:dyDescent="0.25">
      <c r="A661" s="12"/>
    </row>
    <row r="662" spans="1:1" x14ac:dyDescent="0.25">
      <c r="A662" s="12"/>
    </row>
    <row r="663" spans="1:1" x14ac:dyDescent="0.25">
      <c r="A663" s="12"/>
    </row>
    <row r="664" spans="1:1" x14ac:dyDescent="0.25">
      <c r="A664" s="12"/>
    </row>
    <row r="665" spans="1:1" x14ac:dyDescent="0.25">
      <c r="A665" s="12"/>
    </row>
    <row r="666" spans="1:1" x14ac:dyDescent="0.25">
      <c r="A666" s="12"/>
    </row>
    <row r="667" spans="1:1" x14ac:dyDescent="0.25">
      <c r="A667" s="12"/>
    </row>
    <row r="668" spans="1:1" x14ac:dyDescent="0.25">
      <c r="A668" s="12"/>
    </row>
    <row r="669" spans="1:1" x14ac:dyDescent="0.25">
      <c r="A669" s="12"/>
    </row>
    <row r="670" spans="1:1" x14ac:dyDescent="0.25">
      <c r="A670" s="12"/>
    </row>
    <row r="671" spans="1:1" x14ac:dyDescent="0.25">
      <c r="A671" s="12"/>
    </row>
    <row r="672" spans="1:1" x14ac:dyDescent="0.25">
      <c r="A672" s="12"/>
    </row>
    <row r="673" spans="1:1" x14ac:dyDescent="0.25">
      <c r="A673" s="12"/>
    </row>
    <row r="674" spans="1:1" x14ac:dyDescent="0.25">
      <c r="A674" s="12"/>
    </row>
    <row r="675" spans="1:1" x14ac:dyDescent="0.25">
      <c r="A675" s="12"/>
    </row>
    <row r="676" spans="1:1" x14ac:dyDescent="0.25">
      <c r="A676" s="12"/>
    </row>
    <row r="677" spans="1:1" x14ac:dyDescent="0.25">
      <c r="A677" s="12"/>
    </row>
    <row r="678" spans="1:1" x14ac:dyDescent="0.25">
      <c r="A678" s="12"/>
    </row>
    <row r="679" spans="1:1" x14ac:dyDescent="0.25">
      <c r="A679" s="12"/>
    </row>
    <row r="680" spans="1:1" x14ac:dyDescent="0.25">
      <c r="A680" s="12"/>
    </row>
    <row r="681" spans="1:1" x14ac:dyDescent="0.25">
      <c r="A681" s="12"/>
    </row>
    <row r="682" spans="1:1" x14ac:dyDescent="0.25">
      <c r="A682" s="12"/>
    </row>
    <row r="683" spans="1:1" x14ac:dyDescent="0.25">
      <c r="A683" s="12"/>
    </row>
    <row r="684" spans="1:1" x14ac:dyDescent="0.25">
      <c r="A684" s="12"/>
    </row>
    <row r="685" spans="1:1" x14ac:dyDescent="0.25">
      <c r="A685" s="12"/>
    </row>
    <row r="686" spans="1:1" x14ac:dyDescent="0.25">
      <c r="A686" s="12"/>
    </row>
    <row r="687" spans="1:1" x14ac:dyDescent="0.25">
      <c r="A687" s="12"/>
    </row>
    <row r="688" spans="1:1" x14ac:dyDescent="0.25">
      <c r="A688" s="12"/>
    </row>
    <row r="689" spans="1:1" x14ac:dyDescent="0.25">
      <c r="A689" s="12"/>
    </row>
    <row r="690" spans="1:1" x14ac:dyDescent="0.25">
      <c r="A690" s="12"/>
    </row>
    <row r="691" spans="1:1" x14ac:dyDescent="0.25">
      <c r="A691" s="12"/>
    </row>
    <row r="692" spans="1:1" x14ac:dyDescent="0.25">
      <c r="A692" s="12"/>
    </row>
    <row r="693" spans="1:1" x14ac:dyDescent="0.25">
      <c r="A693" s="12"/>
    </row>
    <row r="694" spans="1:1" x14ac:dyDescent="0.25">
      <c r="A694" s="12"/>
    </row>
    <row r="695" spans="1:1" x14ac:dyDescent="0.25">
      <c r="A695" s="12"/>
    </row>
    <row r="696" spans="1:1" x14ac:dyDescent="0.25">
      <c r="A696" s="12"/>
    </row>
    <row r="697" spans="1:1" x14ac:dyDescent="0.25">
      <c r="A697" s="12"/>
    </row>
    <row r="698" spans="1:1" x14ac:dyDescent="0.25">
      <c r="A698" s="12"/>
    </row>
    <row r="699" spans="1:1" x14ac:dyDescent="0.25">
      <c r="A699" s="12"/>
    </row>
    <row r="700" spans="1:1" x14ac:dyDescent="0.25">
      <c r="A700" s="12"/>
    </row>
    <row r="701" spans="1:1" x14ac:dyDescent="0.25">
      <c r="A701" s="12"/>
    </row>
    <row r="702" spans="1:1" x14ac:dyDescent="0.25">
      <c r="A702" s="12"/>
    </row>
    <row r="703" spans="1:1" x14ac:dyDescent="0.25">
      <c r="A703" s="12"/>
    </row>
    <row r="704" spans="1:1" x14ac:dyDescent="0.25">
      <c r="A704" s="12"/>
    </row>
    <row r="705" spans="1:1" x14ac:dyDescent="0.25">
      <c r="A705" s="12"/>
    </row>
    <row r="706" spans="1:1" x14ac:dyDescent="0.25">
      <c r="A706" s="12"/>
    </row>
    <row r="707" spans="1:1" x14ac:dyDescent="0.25">
      <c r="A707" s="12"/>
    </row>
    <row r="708" spans="1:1" x14ac:dyDescent="0.25">
      <c r="A708" s="12"/>
    </row>
    <row r="709" spans="1:1" x14ac:dyDescent="0.25">
      <c r="A709" s="12"/>
    </row>
    <row r="710" spans="1:1" x14ac:dyDescent="0.25">
      <c r="A710" s="12"/>
    </row>
    <row r="711" spans="1:1" x14ac:dyDescent="0.25">
      <c r="A711" s="12"/>
    </row>
    <row r="712" spans="1:1" x14ac:dyDescent="0.25">
      <c r="A712" s="12"/>
    </row>
    <row r="713" spans="1:1" x14ac:dyDescent="0.25">
      <c r="A713" s="12"/>
    </row>
    <row r="714" spans="1:1" x14ac:dyDescent="0.25">
      <c r="A714" s="12"/>
    </row>
    <row r="715" spans="1:1" x14ac:dyDescent="0.25">
      <c r="A715" s="12"/>
    </row>
    <row r="716" spans="1:1" x14ac:dyDescent="0.25">
      <c r="A716" s="12"/>
    </row>
    <row r="717" spans="1:1" x14ac:dyDescent="0.25">
      <c r="A717" s="12"/>
    </row>
    <row r="718" spans="1:1" x14ac:dyDescent="0.25">
      <c r="A718" s="12"/>
    </row>
    <row r="719" spans="1:1" x14ac:dyDescent="0.25">
      <c r="A719" s="12"/>
    </row>
    <row r="720" spans="1:1" x14ac:dyDescent="0.25">
      <c r="A720" s="12"/>
    </row>
    <row r="721" spans="1:1" x14ac:dyDescent="0.25">
      <c r="A721" s="12"/>
    </row>
    <row r="722" spans="1:1" x14ac:dyDescent="0.25">
      <c r="A722" s="12"/>
    </row>
    <row r="723" spans="1:1" x14ac:dyDescent="0.25">
      <c r="A723" s="12"/>
    </row>
    <row r="724" spans="1:1" x14ac:dyDescent="0.25">
      <c r="A724" s="12"/>
    </row>
    <row r="725" spans="1:1" x14ac:dyDescent="0.25">
      <c r="A725" s="12"/>
    </row>
    <row r="726" spans="1:1" x14ac:dyDescent="0.25">
      <c r="A726" s="12"/>
    </row>
    <row r="727" spans="1:1" x14ac:dyDescent="0.25">
      <c r="A727" s="12"/>
    </row>
    <row r="728" spans="1:1" x14ac:dyDescent="0.25">
      <c r="A728" s="12"/>
    </row>
    <row r="729" spans="1:1" x14ac:dyDescent="0.25">
      <c r="A729" s="12"/>
    </row>
    <row r="730" spans="1:1" x14ac:dyDescent="0.25">
      <c r="A730" s="12"/>
    </row>
    <row r="731" spans="1:1" x14ac:dyDescent="0.25">
      <c r="A731" s="12"/>
    </row>
    <row r="732" spans="1:1" x14ac:dyDescent="0.25">
      <c r="A732" s="12"/>
    </row>
    <row r="733" spans="1:1" x14ac:dyDescent="0.25">
      <c r="A733" s="12"/>
    </row>
    <row r="734" spans="1:1" x14ac:dyDescent="0.25">
      <c r="A734" s="12"/>
    </row>
    <row r="735" spans="1:1" x14ac:dyDescent="0.25">
      <c r="A735" s="12"/>
    </row>
    <row r="736" spans="1:1" x14ac:dyDescent="0.25">
      <c r="A736" s="12"/>
    </row>
    <row r="737" spans="1:1" x14ac:dyDescent="0.25">
      <c r="A737" s="12"/>
    </row>
    <row r="738" spans="1:1" x14ac:dyDescent="0.25">
      <c r="A738" s="12"/>
    </row>
    <row r="739" spans="1:1" x14ac:dyDescent="0.25">
      <c r="A739" s="12"/>
    </row>
    <row r="740" spans="1:1" x14ac:dyDescent="0.25">
      <c r="A740" s="12"/>
    </row>
    <row r="741" spans="1:1" x14ac:dyDescent="0.25">
      <c r="A741" s="12"/>
    </row>
    <row r="742" spans="1:1" x14ac:dyDescent="0.25">
      <c r="A742" s="12"/>
    </row>
    <row r="743" spans="1:1" x14ac:dyDescent="0.25">
      <c r="A743" s="12"/>
    </row>
    <row r="744" spans="1:1" x14ac:dyDescent="0.25">
      <c r="A744" s="12"/>
    </row>
    <row r="745" spans="1:1" x14ac:dyDescent="0.25">
      <c r="A745" s="12"/>
    </row>
    <row r="746" spans="1:1" x14ac:dyDescent="0.25">
      <c r="A746" s="12"/>
    </row>
    <row r="747" spans="1:1" x14ac:dyDescent="0.25">
      <c r="A747" s="12"/>
    </row>
    <row r="748" spans="1:1" x14ac:dyDescent="0.25">
      <c r="A748" s="12"/>
    </row>
    <row r="749" spans="1:1" x14ac:dyDescent="0.25">
      <c r="A749" s="12"/>
    </row>
    <row r="750" spans="1:1" x14ac:dyDescent="0.25">
      <c r="A750" s="12"/>
    </row>
    <row r="751" spans="1:1" x14ac:dyDescent="0.25">
      <c r="A751" s="12"/>
    </row>
    <row r="752" spans="1:1" x14ac:dyDescent="0.25">
      <c r="A752" s="12"/>
    </row>
    <row r="753" spans="1:1" x14ac:dyDescent="0.25">
      <c r="A753" s="12"/>
    </row>
    <row r="754" spans="1:1" x14ac:dyDescent="0.25">
      <c r="A754" s="12"/>
    </row>
    <row r="755" spans="1:1" x14ac:dyDescent="0.25">
      <c r="A755" s="12"/>
    </row>
    <row r="756" spans="1:1" x14ac:dyDescent="0.25">
      <c r="A756" s="12"/>
    </row>
    <row r="757" spans="1:1" x14ac:dyDescent="0.25">
      <c r="A757" s="12"/>
    </row>
    <row r="758" spans="1:1" x14ac:dyDescent="0.25">
      <c r="A758" s="12"/>
    </row>
    <row r="759" spans="1:1" x14ac:dyDescent="0.25">
      <c r="A759" s="12"/>
    </row>
    <row r="760" spans="1:1" x14ac:dyDescent="0.25">
      <c r="A760" s="12"/>
    </row>
    <row r="761" spans="1:1" x14ac:dyDescent="0.25">
      <c r="A761" s="12"/>
    </row>
    <row r="762" spans="1:1" x14ac:dyDescent="0.25">
      <c r="A762" s="12"/>
    </row>
    <row r="763" spans="1:1" x14ac:dyDescent="0.25">
      <c r="A763" s="12"/>
    </row>
    <row r="764" spans="1:1" x14ac:dyDescent="0.25">
      <c r="A764" s="12"/>
    </row>
    <row r="765" spans="1:1" x14ac:dyDescent="0.25">
      <c r="A765" s="12"/>
    </row>
    <row r="766" spans="1:1" x14ac:dyDescent="0.25">
      <c r="A766" s="12"/>
    </row>
    <row r="767" spans="1:1" x14ac:dyDescent="0.25">
      <c r="A767" s="12"/>
    </row>
    <row r="768" spans="1:1" x14ac:dyDescent="0.25">
      <c r="A768" s="12"/>
    </row>
    <row r="769" spans="1:1" x14ac:dyDescent="0.25">
      <c r="A769" s="12"/>
    </row>
    <row r="770" spans="1:1" x14ac:dyDescent="0.25">
      <c r="A770" s="12"/>
    </row>
    <row r="771" spans="1:1" x14ac:dyDescent="0.25">
      <c r="A771" s="12"/>
    </row>
    <row r="772" spans="1:1" x14ac:dyDescent="0.25">
      <c r="A772" s="12"/>
    </row>
    <row r="773" spans="1:1" x14ac:dyDescent="0.25">
      <c r="A773" s="12"/>
    </row>
    <row r="774" spans="1:1" x14ac:dyDescent="0.25">
      <c r="A774" s="12"/>
    </row>
    <row r="775" spans="1:1" x14ac:dyDescent="0.25">
      <c r="A775" s="12"/>
    </row>
    <row r="776" spans="1:1" x14ac:dyDescent="0.25">
      <c r="A776" s="12"/>
    </row>
    <row r="777" spans="1:1" x14ac:dyDescent="0.25">
      <c r="A777" s="12"/>
    </row>
    <row r="778" spans="1:1" x14ac:dyDescent="0.25">
      <c r="A778" s="12"/>
    </row>
    <row r="779" spans="1:1" x14ac:dyDescent="0.25">
      <c r="A779" s="12"/>
    </row>
    <row r="780" spans="1:1" x14ac:dyDescent="0.25">
      <c r="A780" s="12"/>
    </row>
    <row r="781" spans="1:1" x14ac:dyDescent="0.25">
      <c r="A781" s="12"/>
    </row>
    <row r="782" spans="1:1" x14ac:dyDescent="0.25">
      <c r="A782" s="12"/>
    </row>
    <row r="783" spans="1:1" x14ac:dyDescent="0.25">
      <c r="A783" s="12"/>
    </row>
    <row r="784" spans="1:1" x14ac:dyDescent="0.25">
      <c r="A784" s="12"/>
    </row>
    <row r="785" spans="1:1" x14ac:dyDescent="0.25">
      <c r="A785" s="12"/>
    </row>
    <row r="786" spans="1:1" x14ac:dyDescent="0.25">
      <c r="A786" s="12"/>
    </row>
    <row r="787" spans="1:1" x14ac:dyDescent="0.25">
      <c r="A787" s="12"/>
    </row>
    <row r="788" spans="1:1" x14ac:dyDescent="0.25">
      <c r="A788" s="12"/>
    </row>
    <row r="789" spans="1:1" x14ac:dyDescent="0.25">
      <c r="A789" s="12"/>
    </row>
    <row r="790" spans="1:1" x14ac:dyDescent="0.25">
      <c r="A790" s="12"/>
    </row>
    <row r="791" spans="1:1" x14ac:dyDescent="0.25">
      <c r="A791" s="12"/>
    </row>
    <row r="792" spans="1:1" x14ac:dyDescent="0.25">
      <c r="A792" s="12"/>
    </row>
    <row r="793" spans="1:1" x14ac:dyDescent="0.25">
      <c r="A793" s="12"/>
    </row>
    <row r="794" spans="1:1" x14ac:dyDescent="0.25">
      <c r="A794" s="12"/>
    </row>
    <row r="795" spans="1:1" x14ac:dyDescent="0.25">
      <c r="A795" s="12"/>
    </row>
    <row r="796" spans="1:1" x14ac:dyDescent="0.25">
      <c r="A796" s="12"/>
    </row>
    <row r="797" spans="1:1" x14ac:dyDescent="0.25">
      <c r="A797" s="12"/>
    </row>
    <row r="798" spans="1:1" x14ac:dyDescent="0.25">
      <c r="A798" s="12"/>
    </row>
    <row r="799" spans="1:1" x14ac:dyDescent="0.25">
      <c r="A799" s="12"/>
    </row>
    <row r="800" spans="1:1" x14ac:dyDescent="0.25">
      <c r="A800" s="12"/>
    </row>
    <row r="801" spans="1:1" x14ac:dyDescent="0.25">
      <c r="A801" s="12"/>
    </row>
    <row r="802" spans="1:1" x14ac:dyDescent="0.25">
      <c r="A802" s="12"/>
    </row>
    <row r="803" spans="1:1" x14ac:dyDescent="0.25">
      <c r="A803" s="12"/>
    </row>
    <row r="804" spans="1:1" x14ac:dyDescent="0.25">
      <c r="A804" s="12"/>
    </row>
    <row r="805" spans="1:1" x14ac:dyDescent="0.25">
      <c r="A805" s="12"/>
    </row>
    <row r="806" spans="1:1" x14ac:dyDescent="0.25">
      <c r="A806" s="12"/>
    </row>
    <row r="807" spans="1:1" x14ac:dyDescent="0.25">
      <c r="A807" s="12"/>
    </row>
    <row r="808" spans="1:1" x14ac:dyDescent="0.25">
      <c r="A808" s="12"/>
    </row>
    <row r="809" spans="1:1" x14ac:dyDescent="0.25">
      <c r="A809" s="12"/>
    </row>
    <row r="810" spans="1:1" x14ac:dyDescent="0.25">
      <c r="A810" s="12"/>
    </row>
    <row r="811" spans="1:1" x14ac:dyDescent="0.25">
      <c r="A811" s="12"/>
    </row>
    <row r="812" spans="1:1" x14ac:dyDescent="0.25">
      <c r="A812" s="12"/>
    </row>
    <row r="813" spans="1:1" x14ac:dyDescent="0.25">
      <c r="A813" s="12"/>
    </row>
    <row r="814" spans="1:1" x14ac:dyDescent="0.25">
      <c r="A814" s="12"/>
    </row>
    <row r="815" spans="1:1" x14ac:dyDescent="0.25">
      <c r="A815" s="12"/>
    </row>
    <row r="816" spans="1:1" x14ac:dyDescent="0.25">
      <c r="A816" s="12"/>
    </row>
    <row r="817" spans="1:1" x14ac:dyDescent="0.25">
      <c r="A817" s="12"/>
    </row>
    <row r="818" spans="1:1" x14ac:dyDescent="0.25">
      <c r="A818" s="12"/>
    </row>
    <row r="819" spans="1:1" x14ac:dyDescent="0.25">
      <c r="A819" s="12"/>
    </row>
    <row r="820" spans="1:1" x14ac:dyDescent="0.25">
      <c r="A820" s="12"/>
    </row>
    <row r="821" spans="1:1" x14ac:dyDescent="0.25">
      <c r="A821" s="12"/>
    </row>
    <row r="822" spans="1:1" x14ac:dyDescent="0.25">
      <c r="A822" s="12"/>
    </row>
    <row r="823" spans="1:1" x14ac:dyDescent="0.25">
      <c r="A823" s="12"/>
    </row>
    <row r="824" spans="1:1" x14ac:dyDescent="0.25">
      <c r="A824" s="12"/>
    </row>
    <row r="825" spans="1:1" x14ac:dyDescent="0.25">
      <c r="A825" s="12"/>
    </row>
    <row r="826" spans="1:1" x14ac:dyDescent="0.25">
      <c r="A826" s="12"/>
    </row>
    <row r="827" spans="1:1" x14ac:dyDescent="0.25">
      <c r="A827" s="12"/>
    </row>
    <row r="828" spans="1:1" x14ac:dyDescent="0.25">
      <c r="A828" s="12"/>
    </row>
    <row r="829" spans="1:1" x14ac:dyDescent="0.25">
      <c r="A829" s="12"/>
    </row>
    <row r="830" spans="1:1" x14ac:dyDescent="0.25">
      <c r="A830" s="12"/>
    </row>
    <row r="831" spans="1:1" x14ac:dyDescent="0.25">
      <c r="A831" s="12"/>
    </row>
    <row r="832" spans="1:1" x14ac:dyDescent="0.25">
      <c r="A832" s="12"/>
    </row>
    <row r="833" spans="1:1" x14ac:dyDescent="0.25">
      <c r="A833" s="12"/>
    </row>
    <row r="834" spans="1:1" x14ac:dyDescent="0.25">
      <c r="A834" s="12"/>
    </row>
    <row r="835" spans="1:1" x14ac:dyDescent="0.25">
      <c r="A835" s="12"/>
    </row>
    <row r="836" spans="1:1" x14ac:dyDescent="0.25">
      <c r="A836" s="12"/>
    </row>
    <row r="837" spans="1:1" x14ac:dyDescent="0.25">
      <c r="A837" s="12"/>
    </row>
    <row r="838" spans="1:1" x14ac:dyDescent="0.25">
      <c r="A838" s="12"/>
    </row>
    <row r="839" spans="1:1" x14ac:dyDescent="0.25">
      <c r="A839" s="12"/>
    </row>
    <row r="840" spans="1:1" x14ac:dyDescent="0.25">
      <c r="A840" s="12"/>
    </row>
    <row r="841" spans="1:1" x14ac:dyDescent="0.25">
      <c r="A841" s="12"/>
    </row>
    <row r="842" spans="1:1" x14ac:dyDescent="0.25">
      <c r="A842" s="12"/>
    </row>
    <row r="843" spans="1:1" x14ac:dyDescent="0.25">
      <c r="A843" s="12"/>
    </row>
    <row r="844" spans="1:1" x14ac:dyDescent="0.25">
      <c r="A844" s="12"/>
    </row>
    <row r="845" spans="1:1" x14ac:dyDescent="0.25">
      <c r="A845" s="12"/>
    </row>
    <row r="846" spans="1:1" x14ac:dyDescent="0.25">
      <c r="A846" s="12"/>
    </row>
    <row r="847" spans="1:1" x14ac:dyDescent="0.25">
      <c r="A847" s="12"/>
    </row>
    <row r="848" spans="1:1" x14ac:dyDescent="0.25">
      <c r="A848" s="12"/>
    </row>
    <row r="849" spans="1:1" x14ac:dyDescent="0.25">
      <c r="A849" s="12"/>
    </row>
    <row r="850" spans="1:1" x14ac:dyDescent="0.25">
      <c r="A850" s="12"/>
    </row>
    <row r="851" spans="1:1" x14ac:dyDescent="0.25">
      <c r="A851" s="12"/>
    </row>
    <row r="852" spans="1:1" x14ac:dyDescent="0.25">
      <c r="A852" s="12"/>
    </row>
    <row r="853" spans="1:1" x14ac:dyDescent="0.25">
      <c r="A853" s="12"/>
    </row>
    <row r="854" spans="1:1" x14ac:dyDescent="0.25">
      <c r="A854" s="12"/>
    </row>
    <row r="855" spans="1:1" x14ac:dyDescent="0.25">
      <c r="A855" s="12"/>
    </row>
    <row r="856" spans="1:1" x14ac:dyDescent="0.25">
      <c r="A856" s="12"/>
    </row>
    <row r="857" spans="1:1" x14ac:dyDescent="0.25">
      <c r="A857" s="12"/>
    </row>
    <row r="858" spans="1:1" x14ac:dyDescent="0.25">
      <c r="A858" s="12"/>
    </row>
    <row r="859" spans="1:1" x14ac:dyDescent="0.25">
      <c r="A859" s="12"/>
    </row>
    <row r="860" spans="1:1" x14ac:dyDescent="0.25">
      <c r="A860" s="12"/>
    </row>
    <row r="861" spans="1:1" x14ac:dyDescent="0.25">
      <c r="A861" s="12"/>
    </row>
    <row r="862" spans="1:1" x14ac:dyDescent="0.25">
      <c r="A862" s="12"/>
    </row>
    <row r="863" spans="1:1" x14ac:dyDescent="0.25">
      <c r="A863" s="12"/>
    </row>
    <row r="864" spans="1:1" x14ac:dyDescent="0.25">
      <c r="A864" s="12"/>
    </row>
    <row r="865" spans="1:1" x14ac:dyDescent="0.25">
      <c r="A865" s="12"/>
    </row>
    <row r="866" spans="1:1" x14ac:dyDescent="0.25">
      <c r="A866" s="12"/>
    </row>
    <row r="867" spans="1:1" x14ac:dyDescent="0.25">
      <c r="A867" s="12"/>
    </row>
    <row r="868" spans="1:1" x14ac:dyDescent="0.25">
      <c r="A868" s="12"/>
    </row>
    <row r="869" spans="1:1" x14ac:dyDescent="0.25">
      <c r="A869" s="12"/>
    </row>
    <row r="870" spans="1:1" x14ac:dyDescent="0.25">
      <c r="A870" s="12"/>
    </row>
    <row r="871" spans="1:1" x14ac:dyDescent="0.25">
      <c r="A871" s="12"/>
    </row>
    <row r="872" spans="1:1" x14ac:dyDescent="0.25">
      <c r="A872" s="12"/>
    </row>
    <row r="873" spans="1:1" x14ac:dyDescent="0.25">
      <c r="A873" s="12"/>
    </row>
    <row r="874" spans="1:1" x14ac:dyDescent="0.25">
      <c r="A874" s="12"/>
    </row>
    <row r="875" spans="1:1" x14ac:dyDescent="0.25">
      <c r="A875" s="12"/>
    </row>
    <row r="876" spans="1:1" x14ac:dyDescent="0.25">
      <c r="A876" s="12"/>
    </row>
    <row r="877" spans="1:1" x14ac:dyDescent="0.25">
      <c r="A877" s="12"/>
    </row>
    <row r="878" spans="1:1" x14ac:dyDescent="0.25">
      <c r="A878" s="12"/>
    </row>
    <row r="879" spans="1:1" x14ac:dyDescent="0.25">
      <c r="A879" s="12"/>
    </row>
    <row r="880" spans="1:1" x14ac:dyDescent="0.25">
      <c r="A880" s="12"/>
    </row>
    <row r="881" spans="1:1" x14ac:dyDescent="0.25">
      <c r="A881" s="12"/>
    </row>
    <row r="882" spans="1:1" x14ac:dyDescent="0.25">
      <c r="A882" s="12"/>
    </row>
    <row r="883" spans="1:1" x14ac:dyDescent="0.25">
      <c r="A883" s="12"/>
    </row>
    <row r="884" spans="1:1" x14ac:dyDescent="0.25">
      <c r="A884" s="12"/>
    </row>
    <row r="885" spans="1:1" x14ac:dyDescent="0.25">
      <c r="A885" s="12"/>
    </row>
    <row r="886" spans="1:1" x14ac:dyDescent="0.25">
      <c r="A886" s="12"/>
    </row>
    <row r="887" spans="1:1" x14ac:dyDescent="0.25">
      <c r="A887" s="12"/>
    </row>
    <row r="888" spans="1:1" x14ac:dyDescent="0.25">
      <c r="A888" s="12"/>
    </row>
    <row r="889" spans="1:1" x14ac:dyDescent="0.25">
      <c r="A889" s="12"/>
    </row>
    <row r="890" spans="1:1" x14ac:dyDescent="0.25">
      <c r="A890" s="12"/>
    </row>
    <row r="891" spans="1:1" x14ac:dyDescent="0.25">
      <c r="A891" s="12"/>
    </row>
    <row r="892" spans="1:1" x14ac:dyDescent="0.25">
      <c r="A892" s="12"/>
    </row>
    <row r="893" spans="1:1" x14ac:dyDescent="0.25">
      <c r="A893" s="12"/>
    </row>
    <row r="894" spans="1:1" x14ac:dyDescent="0.25">
      <c r="A894" s="12"/>
    </row>
    <row r="895" spans="1:1" x14ac:dyDescent="0.25">
      <c r="A895" s="12"/>
    </row>
    <row r="896" spans="1:1" x14ac:dyDescent="0.25">
      <c r="A896" s="12"/>
    </row>
    <row r="897" spans="1:1" x14ac:dyDescent="0.25">
      <c r="A897" s="12"/>
    </row>
    <row r="898" spans="1:1" x14ac:dyDescent="0.25">
      <c r="A898" s="12"/>
    </row>
    <row r="899" spans="1:1" x14ac:dyDescent="0.25">
      <c r="A899" s="12"/>
    </row>
    <row r="900" spans="1:1" x14ac:dyDescent="0.25">
      <c r="A900" s="12"/>
    </row>
    <row r="901" spans="1:1" x14ac:dyDescent="0.25">
      <c r="A901" s="12"/>
    </row>
    <row r="902" spans="1:1" x14ac:dyDescent="0.25">
      <c r="A902" s="12"/>
    </row>
    <row r="903" spans="1:1" x14ac:dyDescent="0.25">
      <c r="A903" s="12"/>
    </row>
    <row r="904" spans="1:1" x14ac:dyDescent="0.25">
      <c r="A904" s="12"/>
    </row>
    <row r="905" spans="1:1" x14ac:dyDescent="0.25">
      <c r="A905" s="12"/>
    </row>
    <row r="906" spans="1:1" x14ac:dyDescent="0.25">
      <c r="A906" s="12"/>
    </row>
    <row r="907" spans="1:1" x14ac:dyDescent="0.25">
      <c r="A907" s="12"/>
    </row>
    <row r="908" spans="1:1" x14ac:dyDescent="0.25">
      <c r="A908" s="12"/>
    </row>
    <row r="909" spans="1:1" x14ac:dyDescent="0.25">
      <c r="A909" s="12"/>
    </row>
    <row r="910" spans="1:1" x14ac:dyDescent="0.25">
      <c r="A910" s="12"/>
    </row>
    <row r="911" spans="1:1" x14ac:dyDescent="0.25">
      <c r="A911" s="12"/>
    </row>
    <row r="912" spans="1:1" x14ac:dyDescent="0.25">
      <c r="A912" s="12"/>
    </row>
    <row r="913" spans="1:1" x14ac:dyDescent="0.25">
      <c r="A913" s="12"/>
    </row>
    <row r="914" spans="1:1" x14ac:dyDescent="0.25">
      <c r="A914" s="12"/>
    </row>
    <row r="915" spans="1:1" x14ac:dyDescent="0.25">
      <c r="A915" s="12"/>
    </row>
    <row r="916" spans="1:1" x14ac:dyDescent="0.25">
      <c r="A916" s="12"/>
    </row>
    <row r="917" spans="1:1" x14ac:dyDescent="0.25">
      <c r="A917" s="12"/>
    </row>
    <row r="918" spans="1:1" x14ac:dyDescent="0.25">
      <c r="A918" s="12"/>
    </row>
    <row r="919" spans="1:1" x14ac:dyDescent="0.25">
      <c r="A919" s="12"/>
    </row>
    <row r="920" spans="1:1" x14ac:dyDescent="0.25">
      <c r="A920" s="12"/>
    </row>
    <row r="921" spans="1:1" x14ac:dyDescent="0.25">
      <c r="A921" s="12"/>
    </row>
    <row r="922" spans="1:1" x14ac:dyDescent="0.25">
      <c r="A922" s="12"/>
    </row>
    <row r="923" spans="1:1" x14ac:dyDescent="0.25">
      <c r="A923" s="12"/>
    </row>
    <row r="924" spans="1:1" x14ac:dyDescent="0.25">
      <c r="A924" s="12"/>
    </row>
    <row r="925" spans="1:1" x14ac:dyDescent="0.25">
      <c r="A925" s="12"/>
    </row>
    <row r="926" spans="1:1" x14ac:dyDescent="0.25">
      <c r="A926" s="12"/>
    </row>
    <row r="927" spans="1:1" x14ac:dyDescent="0.25">
      <c r="A927" s="12"/>
    </row>
    <row r="928" spans="1:1" x14ac:dyDescent="0.25">
      <c r="A928" s="12"/>
    </row>
    <row r="929" spans="1:1" x14ac:dyDescent="0.25">
      <c r="A929" s="12"/>
    </row>
    <row r="930" spans="1:1" x14ac:dyDescent="0.25">
      <c r="A930" s="12"/>
    </row>
    <row r="931" spans="1:1" x14ac:dyDescent="0.25">
      <c r="A931" s="12"/>
    </row>
    <row r="932" spans="1:1" x14ac:dyDescent="0.25">
      <c r="A932" s="12"/>
    </row>
    <row r="933" spans="1:1" x14ac:dyDescent="0.25">
      <c r="A933" s="12"/>
    </row>
    <row r="934" spans="1:1" x14ac:dyDescent="0.25">
      <c r="A934" s="12"/>
    </row>
    <row r="935" spans="1:1" x14ac:dyDescent="0.25">
      <c r="A935" s="12"/>
    </row>
    <row r="936" spans="1:1" x14ac:dyDescent="0.25">
      <c r="A936" s="12"/>
    </row>
    <row r="937" spans="1:1" x14ac:dyDescent="0.25">
      <c r="A937" s="12"/>
    </row>
    <row r="938" spans="1:1" x14ac:dyDescent="0.25">
      <c r="A938" s="12"/>
    </row>
    <row r="939" spans="1:1" x14ac:dyDescent="0.25">
      <c r="A939" s="12"/>
    </row>
    <row r="940" spans="1:1" x14ac:dyDescent="0.25">
      <c r="A940" s="12"/>
    </row>
    <row r="941" spans="1:1" x14ac:dyDescent="0.25">
      <c r="A941" s="12"/>
    </row>
    <row r="942" spans="1:1" x14ac:dyDescent="0.25">
      <c r="A942" s="12"/>
    </row>
    <row r="943" spans="1:1" x14ac:dyDescent="0.25">
      <c r="A943" s="12"/>
    </row>
    <row r="944" spans="1:1" x14ac:dyDescent="0.25">
      <c r="A944" s="12"/>
    </row>
    <row r="945" spans="1:1" x14ac:dyDescent="0.25">
      <c r="A945" s="12"/>
    </row>
    <row r="946" spans="1:1" x14ac:dyDescent="0.25">
      <c r="A946" s="12"/>
    </row>
    <row r="947" spans="1:1" x14ac:dyDescent="0.25">
      <c r="A947" s="12"/>
    </row>
    <row r="948" spans="1:1" x14ac:dyDescent="0.25">
      <c r="A948" s="12"/>
    </row>
    <row r="949" spans="1:1" x14ac:dyDescent="0.25">
      <c r="A949" s="12"/>
    </row>
    <row r="950" spans="1:1" x14ac:dyDescent="0.25">
      <c r="A950" s="12"/>
    </row>
    <row r="951" spans="1:1" x14ac:dyDescent="0.25">
      <c r="A951" s="12"/>
    </row>
    <row r="952" spans="1:1" x14ac:dyDescent="0.25">
      <c r="A952" s="12"/>
    </row>
    <row r="953" spans="1:1" x14ac:dyDescent="0.25">
      <c r="A953" s="12"/>
    </row>
    <row r="954" spans="1:1" x14ac:dyDescent="0.25">
      <c r="A954" s="12"/>
    </row>
    <row r="955" spans="1:1" x14ac:dyDescent="0.25">
      <c r="A955" s="12"/>
    </row>
    <row r="956" spans="1:1" x14ac:dyDescent="0.25">
      <c r="A956" s="12"/>
    </row>
    <row r="957" spans="1:1" x14ac:dyDescent="0.25">
      <c r="A957" s="12"/>
    </row>
    <row r="958" spans="1:1" x14ac:dyDescent="0.25">
      <c r="A958" s="12"/>
    </row>
    <row r="959" spans="1:1" x14ac:dyDescent="0.25">
      <c r="A959" s="12"/>
    </row>
    <row r="960" spans="1:1" x14ac:dyDescent="0.25">
      <c r="A960" s="12"/>
    </row>
    <row r="961" spans="1:1" x14ac:dyDescent="0.25">
      <c r="A961" s="12"/>
    </row>
    <row r="962" spans="1:1" x14ac:dyDescent="0.25">
      <c r="A962" s="12"/>
    </row>
    <row r="963" spans="1:1" x14ac:dyDescent="0.25">
      <c r="A963" s="12"/>
    </row>
    <row r="964" spans="1:1" x14ac:dyDescent="0.25">
      <c r="A964" s="12"/>
    </row>
    <row r="965" spans="1:1" x14ac:dyDescent="0.25">
      <c r="A965" s="12"/>
    </row>
    <row r="966" spans="1:1" x14ac:dyDescent="0.25">
      <c r="A966" s="12"/>
    </row>
    <row r="967" spans="1:1" x14ac:dyDescent="0.25">
      <c r="A967" s="12"/>
    </row>
    <row r="968" spans="1:1" x14ac:dyDescent="0.25">
      <c r="A968" s="12"/>
    </row>
    <row r="969" spans="1:1" x14ac:dyDescent="0.25">
      <c r="A969" s="12"/>
    </row>
    <row r="970" spans="1:1" x14ac:dyDescent="0.25">
      <c r="A970" s="12"/>
    </row>
    <row r="971" spans="1:1" x14ac:dyDescent="0.25">
      <c r="A971" s="12"/>
    </row>
    <row r="972" spans="1:1" x14ac:dyDescent="0.25">
      <c r="A972" s="12"/>
    </row>
    <row r="973" spans="1:1" x14ac:dyDescent="0.25">
      <c r="A973" s="12"/>
    </row>
    <row r="974" spans="1:1" x14ac:dyDescent="0.25">
      <c r="A974" s="12"/>
    </row>
    <row r="975" spans="1:1" x14ac:dyDescent="0.25">
      <c r="A975" s="12"/>
    </row>
    <row r="976" spans="1:1" x14ac:dyDescent="0.25">
      <c r="A976" s="12"/>
    </row>
    <row r="977" spans="1:1" x14ac:dyDescent="0.25">
      <c r="A977" s="12"/>
    </row>
    <row r="978" spans="1:1" x14ac:dyDescent="0.25">
      <c r="A978" s="12"/>
    </row>
    <row r="979" spans="1:1" x14ac:dyDescent="0.25">
      <c r="A979" s="12"/>
    </row>
    <row r="980" spans="1:1" x14ac:dyDescent="0.25">
      <c r="A980" s="12"/>
    </row>
    <row r="981" spans="1:1" x14ac:dyDescent="0.25">
      <c r="A981" s="12"/>
    </row>
    <row r="982" spans="1:1" x14ac:dyDescent="0.25">
      <c r="A982" s="12"/>
    </row>
    <row r="983" spans="1:1" x14ac:dyDescent="0.25">
      <c r="A983" s="12"/>
    </row>
    <row r="984" spans="1:1" x14ac:dyDescent="0.25">
      <c r="A984" s="12"/>
    </row>
    <row r="985" spans="1:1" x14ac:dyDescent="0.25">
      <c r="A985" s="12"/>
    </row>
    <row r="986" spans="1:1" x14ac:dyDescent="0.25">
      <c r="A986" s="12"/>
    </row>
    <row r="987" spans="1:1" x14ac:dyDescent="0.25">
      <c r="A987" s="12"/>
    </row>
    <row r="988" spans="1:1" x14ac:dyDescent="0.25">
      <c r="A988" s="12"/>
    </row>
    <row r="989" spans="1:1" x14ac:dyDescent="0.25">
      <c r="A989" s="12"/>
    </row>
    <row r="990" spans="1:1" x14ac:dyDescent="0.25">
      <c r="A990" s="12"/>
    </row>
    <row r="991" spans="1:1" x14ac:dyDescent="0.25">
      <c r="A991" s="12"/>
    </row>
    <row r="992" spans="1:1" x14ac:dyDescent="0.25">
      <c r="A992" s="12"/>
    </row>
    <row r="993" spans="1:1" x14ac:dyDescent="0.25">
      <c r="A993" s="12"/>
    </row>
    <row r="994" spans="1:1" x14ac:dyDescent="0.25">
      <c r="A994" s="12"/>
    </row>
    <row r="995" spans="1:1" x14ac:dyDescent="0.25">
      <c r="A995" s="12"/>
    </row>
    <row r="996" spans="1:1" x14ac:dyDescent="0.25">
      <c r="A996" s="12"/>
    </row>
    <row r="997" spans="1:1" x14ac:dyDescent="0.25">
      <c r="A997" s="12"/>
    </row>
    <row r="998" spans="1:1" x14ac:dyDescent="0.25">
      <c r="A998" s="12"/>
    </row>
    <row r="999" spans="1:1" x14ac:dyDescent="0.25">
      <c r="A999" s="12"/>
    </row>
    <row r="1000" spans="1:1" x14ac:dyDescent="0.25">
      <c r="A1000" s="4"/>
    </row>
    <row r="1001" spans="1:1" x14ac:dyDescent="0.25">
      <c r="A1001" s="12"/>
    </row>
    <row r="1002" spans="1:1" x14ac:dyDescent="0.25">
      <c r="A1002" s="12"/>
    </row>
    <row r="1003" spans="1:1" x14ac:dyDescent="0.25">
      <c r="A1003" s="20"/>
    </row>
  </sheetData>
  <sheetProtection algorithmName="SHA-512" hashValue="XIUQWNdxu9hwTHR7pCgb8yMF9mRVARWeNuTVgoM47tDQTArybFvb2hYIfh0d2nGdkBKcm/Bb+Gb4k1HamfLdhA==" saltValue="RCMOfWrabt4wZrM/oJxgVA==" spinCount="100000" sheet="1" objects="1" scenarios="1" selectLockedCells="1"/>
  <mergeCells count="2">
    <mergeCell ref="A2:K2"/>
    <mergeCell ref="B103:K103"/>
  </mergeCells>
  <conditionalFormatting sqref="A31:E40">
    <cfRule type="cellIs" dxfId="2" priority="4" operator="equal">
      <formula>43933</formula>
    </cfRule>
  </conditionalFormatting>
  <conditionalFormatting sqref="A31:A37">
    <cfRule type="duplicateValues" dxfId="1" priority="3"/>
  </conditionalFormatting>
  <conditionalFormatting sqref="A3:K30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D13A-8D8A-4100-AA43-354D1AD6618C}">
  <sheetPr codeName="Tabelle3"/>
  <dimension ref="A1:D26"/>
  <sheetViews>
    <sheetView workbookViewId="0">
      <selection activeCell="D17" sqref="D17"/>
    </sheetView>
  </sheetViews>
  <sheetFormatPr baseColWidth="10" defaultRowHeight="15" x14ac:dyDescent="0.25"/>
  <cols>
    <col min="1" max="1" width="25.28515625" customWidth="1"/>
    <col min="2" max="2" width="14.5703125" customWidth="1"/>
    <col min="3" max="3" width="27.85546875" customWidth="1"/>
    <col min="4" max="4" width="15" customWidth="1"/>
  </cols>
  <sheetData>
    <row r="1" spans="1:4" ht="28.5" x14ac:dyDescent="0.45">
      <c r="A1" s="21">
        <f>(Kalender!A1)</f>
        <v>2022</v>
      </c>
      <c r="B1" s="18"/>
    </row>
    <row r="2" spans="1:4" x14ac:dyDescent="0.25">
      <c r="A2" s="18" t="s">
        <v>16</v>
      </c>
      <c r="B2" s="19">
        <f>DATE($A$1,1,1)</f>
        <v>44562</v>
      </c>
      <c r="C2" s="18" t="s">
        <v>16</v>
      </c>
      <c r="D2" s="19">
        <f>DATE($A$1,1,1)</f>
        <v>44562</v>
      </c>
    </row>
    <row r="3" spans="1:4" x14ac:dyDescent="0.25">
      <c r="A3" s="18" t="s">
        <v>25</v>
      </c>
      <c r="B3" s="19">
        <f>DATE($A$1,1,6)</f>
        <v>44567</v>
      </c>
      <c r="C3" s="18" t="s">
        <v>25</v>
      </c>
      <c r="D3" s="19">
        <f>DATE($A$1,1,6)</f>
        <v>44567</v>
      </c>
    </row>
    <row r="4" spans="1:4" x14ac:dyDescent="0.25">
      <c r="A4" s="18" t="s">
        <v>26</v>
      </c>
      <c r="B4" s="19">
        <f>($B$6-48)</f>
        <v>44620</v>
      </c>
      <c r="C4" s="18" t="s">
        <v>17</v>
      </c>
      <c r="D4" s="19">
        <f>($B$6-2)</f>
        <v>44666</v>
      </c>
    </row>
    <row r="5" spans="1:4" x14ac:dyDescent="0.25">
      <c r="A5" s="18" t="s">
        <v>17</v>
      </c>
      <c r="B5" s="19">
        <f>($B$6-2)</f>
        <v>44666</v>
      </c>
      <c r="C5" s="18" t="s">
        <v>18</v>
      </c>
      <c r="D5" s="19">
        <f>ROUND((DAY(MINUTE($A$1/38)/2+55)&amp;".4."&amp;$A$1)/7,)*7-6</f>
        <v>44668</v>
      </c>
    </row>
    <row r="6" spans="1:4" x14ac:dyDescent="0.25">
      <c r="A6" s="18" t="s">
        <v>18</v>
      </c>
      <c r="B6" s="19">
        <f>ROUND((DAY(MINUTE($A$1/38)/2+55)&amp;".4."&amp;$A$1)/7,)*7-6</f>
        <v>44668</v>
      </c>
      <c r="C6" s="18" t="s">
        <v>19</v>
      </c>
      <c r="D6" s="19">
        <f>($B$6+1)</f>
        <v>44669</v>
      </c>
    </row>
    <row r="7" spans="1:4" x14ac:dyDescent="0.25">
      <c r="A7" s="18" t="s">
        <v>19</v>
      </c>
      <c r="B7" s="19">
        <f>($B$6+1)</f>
        <v>44669</v>
      </c>
      <c r="C7" s="18" t="s">
        <v>20</v>
      </c>
      <c r="D7" s="19">
        <f>DATE($A$1,5,1)</f>
        <v>44682</v>
      </c>
    </row>
    <row r="8" spans="1:4" x14ac:dyDescent="0.25">
      <c r="A8" s="18" t="s">
        <v>20</v>
      </c>
      <c r="B8" s="19">
        <f>DATE($A$1,5,1)</f>
        <v>44682</v>
      </c>
      <c r="C8" s="18" t="s">
        <v>27</v>
      </c>
      <c r="D8" s="19">
        <f>($B$6+39)</f>
        <v>44707</v>
      </c>
    </row>
    <row r="9" spans="1:4" x14ac:dyDescent="0.25">
      <c r="A9" s="18" t="s">
        <v>27</v>
      </c>
      <c r="B9" s="19">
        <f>($B$6+39)</f>
        <v>44707</v>
      </c>
      <c r="C9" s="18" t="s">
        <v>21</v>
      </c>
      <c r="D9" s="19">
        <f>($B$6+49)</f>
        <v>44717</v>
      </c>
    </row>
    <row r="10" spans="1:4" x14ac:dyDescent="0.25">
      <c r="A10" s="18" t="s">
        <v>21</v>
      </c>
      <c r="B10" s="19">
        <f>($B$6+49)</f>
        <v>44717</v>
      </c>
      <c r="C10" s="18" t="s">
        <v>22</v>
      </c>
      <c r="D10" s="19">
        <f>($B$6+50)</f>
        <v>44718</v>
      </c>
    </row>
    <row r="11" spans="1:4" x14ac:dyDescent="0.25">
      <c r="A11" s="18" t="s">
        <v>22</v>
      </c>
      <c r="B11" s="19">
        <f>($B$6+50)</f>
        <v>44718</v>
      </c>
      <c r="C11" s="18" t="s">
        <v>23</v>
      </c>
      <c r="D11" s="19">
        <f>($B$6+60)</f>
        <v>44728</v>
      </c>
    </row>
    <row r="12" spans="1:4" x14ac:dyDescent="0.25">
      <c r="A12" s="18" t="s">
        <v>23</v>
      </c>
      <c r="B12" s="19">
        <f>($B$6+60)</f>
        <v>44728</v>
      </c>
      <c r="C12" s="18" t="s">
        <v>32</v>
      </c>
      <c r="D12" s="19">
        <f>DATE($A$1,10,3)</f>
        <v>44837</v>
      </c>
    </row>
    <row r="13" spans="1:4" x14ac:dyDescent="0.25">
      <c r="A13" s="18" t="s">
        <v>28</v>
      </c>
      <c r="B13" s="19">
        <f>DATE($A$1,8,15)</f>
        <v>44788</v>
      </c>
      <c r="C13" s="18" t="s">
        <v>24</v>
      </c>
      <c r="D13" s="19">
        <f>DATE($A$1,11,1)</f>
        <v>44866</v>
      </c>
    </row>
    <row r="14" spans="1:4" x14ac:dyDescent="0.25">
      <c r="A14" s="18" t="s">
        <v>32</v>
      </c>
      <c r="B14" s="19">
        <f>DATE($A$1,10,3)</f>
        <v>44837</v>
      </c>
      <c r="C14" s="18" t="s">
        <v>34</v>
      </c>
      <c r="D14" s="19">
        <f>DATE($A$1,12,25)</f>
        <v>44920</v>
      </c>
    </row>
    <row r="15" spans="1:4" x14ac:dyDescent="0.25">
      <c r="A15" s="18" t="s">
        <v>29</v>
      </c>
      <c r="B15" s="19">
        <f>DATE($A$1,10,31)</f>
        <v>44865</v>
      </c>
      <c r="C15" s="18" t="s">
        <v>35</v>
      </c>
      <c r="D15" s="19">
        <f>DATE($A$1,12,26)</f>
        <v>44921</v>
      </c>
    </row>
    <row r="16" spans="1:4" x14ac:dyDescent="0.25">
      <c r="A16" s="18" t="s">
        <v>24</v>
      </c>
      <c r="B16" s="19">
        <f>DATE($A$1,11,1)</f>
        <v>44866</v>
      </c>
      <c r="C16" s="18"/>
      <c r="D16" s="19"/>
    </row>
    <row r="17" spans="1:2" x14ac:dyDescent="0.25">
      <c r="A17" s="18" t="s">
        <v>30</v>
      </c>
      <c r="B17" s="19">
        <f>DATE($A$1,12,25)-WEEKDAY(DATE($A$1,12,25),2)-32</f>
        <v>44881</v>
      </c>
    </row>
    <row r="18" spans="1:2" x14ac:dyDescent="0.25">
      <c r="A18" s="18" t="s">
        <v>34</v>
      </c>
      <c r="B18" s="19">
        <f>DATE($A$1,12,25)</f>
        <v>44920</v>
      </c>
    </row>
    <row r="19" spans="1:2" x14ac:dyDescent="0.25">
      <c r="A19" s="18" t="s">
        <v>35</v>
      </c>
      <c r="B19" s="19">
        <f>DATE($A$1,12,26)</f>
        <v>44921</v>
      </c>
    </row>
    <row r="20" spans="1:2" x14ac:dyDescent="0.25">
      <c r="A20" s="18" t="s">
        <v>31</v>
      </c>
      <c r="B20" s="19">
        <f>DATE($A$1,12,31)</f>
        <v>44926</v>
      </c>
    </row>
    <row r="21" spans="1:2" x14ac:dyDescent="0.25">
      <c r="B21" s="13"/>
    </row>
    <row r="22" spans="1:2" x14ac:dyDescent="0.25">
      <c r="B22" s="13"/>
    </row>
    <row r="23" spans="1:2" x14ac:dyDescent="0.25">
      <c r="B23" s="13"/>
    </row>
    <row r="24" spans="1:2" x14ac:dyDescent="0.25">
      <c r="B24" s="13"/>
    </row>
    <row r="25" spans="1:2" x14ac:dyDescent="0.25">
      <c r="B25" s="13"/>
    </row>
    <row r="26" spans="1:2" x14ac:dyDescent="0.25">
      <c r="B26" s="13"/>
    </row>
  </sheetData>
  <sheetProtection algorithmName="SHA-512" hashValue="Jd5AoSjl1n35kKa9yt7qEiXXwFH0AZHicnL9NPdurUuPuP58OKOzAWMygy51MpwzjarZFwCjK/kGlvyT28P1Ew==" saltValue="f3WQWtm2CIO6aljjS7GdQg==" spinCount="100000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Kalender</vt:lpstr>
      <vt:lpstr>Einträge</vt:lpstr>
      <vt:lpstr>Feiertage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Guenther Schneider</dc:creator>
  <cp:lastModifiedBy>Guenther Schneider</cp:lastModifiedBy>
  <cp:lastPrinted>2022-08-17T08:43:34Z</cp:lastPrinted>
  <dcterms:created xsi:type="dcterms:W3CDTF">2019-11-14T10:03:00Z</dcterms:created>
  <dcterms:modified xsi:type="dcterms:W3CDTF">2022-08-17T08:47:49Z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